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0800" activeTab="0"/>
  </bookViews>
  <sheets>
    <sheet name="3a függelék Mérleg Önk" sheetId="1" r:id="rId1"/>
  </sheets>
  <definedNames>
    <definedName name="_pr232" localSheetId="0">'3a függelék Mérleg Önk'!#REF!</definedName>
    <definedName name="_pr233" localSheetId="0">'3a függelék Mérleg Önk'!#REF!</definedName>
    <definedName name="_pr234" localSheetId="0">'3a függelék Mérleg Önk'!#REF!</definedName>
    <definedName name="_pr235" localSheetId="0">'3a függelék Mérleg Önk'!#REF!</definedName>
    <definedName name="_pr236" localSheetId="0">'3a függelék Mérleg Önk'!#REF!</definedName>
    <definedName name="_pr312" localSheetId="0">'3a függelék Mérleg Önk'!#REF!</definedName>
    <definedName name="_pr313" localSheetId="0">'3a függelék Mérleg Önk'!$A$8</definedName>
    <definedName name="_pr314" localSheetId="0">'3a függelék Mérleg Önk'!$A$9</definedName>
    <definedName name="_pr315" localSheetId="0">'3a függelék Mérleg Önk'!$A$10</definedName>
    <definedName name="_xlnm.Print_Area" localSheetId="0">'3a függelék Mérleg Önk'!$A$1:$C$65</definedName>
  </definedNames>
  <calcPr fullCalcOnLoad="1" fullPrecision="0"/>
</workbook>
</file>

<file path=xl/sharedStrings.xml><?xml version="1.0" encoding="utf-8"?>
<sst xmlns="http://schemas.openxmlformats.org/spreadsheetml/2006/main" count="117" uniqueCount="113">
  <si>
    <t>K8</t>
  </si>
  <si>
    <t>K1-K8</t>
  </si>
  <si>
    <t>K9</t>
  </si>
  <si>
    <t>Az önkormányzat költségvetési mérlege közgazdasági tagolásban (E Ft)</t>
  </si>
  <si>
    <t>Rovat-szám</t>
  </si>
  <si>
    <t xml:space="preserve">Foglalkoztatottak személyi juttatásai </t>
  </si>
  <si>
    <t xml:space="preserve">Külső személyi juttatások </t>
  </si>
  <si>
    <t xml:space="preserve">Személyi juttatások </t>
  </si>
  <si>
    <t xml:space="preserve">Készletbeszerzés </t>
  </si>
  <si>
    <t xml:space="preserve">Kommunikációs szolgáltatások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</si>
  <si>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</si>
  <si>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</si>
  <si>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</si>
  <si>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</si>
  <si>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 xml:space="preserve">Ellátottak pénzbeli juttatásai </t>
  </si>
  <si>
    <t xml:space="preserve">Egyéb működési célú kiadások </t>
  </si>
  <si>
    <t>Működési költségvetés előirányzat csoport</t>
  </si>
  <si>
    <t xml:space="preserve">Beruházások </t>
  </si>
  <si>
    <t xml:space="preserve">Felújítások </t>
  </si>
  <si>
    <t xml:space="preserve">Egyéb felhalmozási célú kiadások </t>
  </si>
  <si>
    <t xml:space="preserve">Felhalmozási költségvetés előirányzat csoport </t>
  </si>
  <si>
    <t xml:space="preserve">Költségvetési kiadások </t>
  </si>
  <si>
    <t xml:space="preserve">Belföldi finanszírozás kiadásai </t>
  </si>
  <si>
    <t>K91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</si>
  <si>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</si>
  <si>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</si>
  <si>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</si>
  <si>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</si>
  <si>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</si>
  <si>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KIADÁSOK ÖSSZESEN (K1-9)</t>
  </si>
  <si>
    <t>Rovat-
szám</t>
  </si>
  <si>
    <t xml:space="preserve">Önkormányzatok működési támogatásai </t>
  </si>
  <si>
    <t>Működési célú támogatások államháztartáson belülről</t>
  </si>
  <si>
    <t xml:space="preserve">Termékek és szolgáltatások adói </t>
  </si>
  <si>
    <t xml:space="preserve">Közhatalmi bevételek </t>
  </si>
  <si>
    <t xml:space="preserve">Működési bevételek </t>
  </si>
  <si>
    <t xml:space="preserve">Működési célú átvett pénzeszközök </t>
  </si>
  <si>
    <t xml:space="preserve">Felhalmozási célú támogatások államháztartáson belülről </t>
  </si>
  <si>
    <t xml:space="preserve">Felhalmozási bevételek </t>
  </si>
  <si>
    <t xml:space="preserve">Felhalmozási célú átvett pénzeszközök </t>
  </si>
  <si>
    <t xml:space="preserve">Költségvetési bevételek </t>
  </si>
  <si>
    <t>költségvetési egyenleg  MŰKÖDÉSI</t>
  </si>
  <si>
    <t>költségvetési egyenleg FELHALMOZÁSI</t>
  </si>
  <si>
    <t xml:space="preserve">Belföldi finanszírozás bevételei </t>
  </si>
  <si>
    <t xml:space="preserve">Külföldi finanszírozás bevételei </t>
  </si>
  <si>
    <t>B82</t>
  </si>
  <si>
    <t xml:space="preserve">Finanszírozási bevételek </t>
  </si>
  <si>
    <t>B8</t>
  </si>
  <si>
    <t>BEVÉTELEK ÖSSZESEN (B1-8)</t>
  </si>
  <si>
    <t>3. a. függelék</t>
  </si>
  <si>
    <t>FELCSÚT KÖZSÉGI ÖNKORMÁNYZAT ELŐIRÁNYZATOK</t>
  </si>
  <si>
    <t>Kamatbevétek</t>
  </si>
  <si>
    <t>Biztosítók által fizetett kártérítési bevételek</t>
  </si>
  <si>
    <t>Rovat megnevezése</t>
  </si>
  <si>
    <t>2015. évi eredeti ei.</t>
  </si>
  <si>
    <t>B11</t>
  </si>
  <si>
    <t>Egyéb működési célú támogatások bevételei államháztartáson belülről</t>
  </si>
  <si>
    <t>B16</t>
  </si>
  <si>
    <t>B1</t>
  </si>
  <si>
    <t>B2</t>
  </si>
  <si>
    <t xml:space="preserve">Vagyoni tipusú adók </t>
  </si>
  <si>
    <t>B34</t>
  </si>
  <si>
    <t>B35</t>
  </si>
  <si>
    <t xml:space="preserve">Egyéb közhatalmi bevételek </t>
  </si>
  <si>
    <t>B36</t>
  </si>
  <si>
    <t>B3</t>
  </si>
  <si>
    <t>Szolgáltatások ellenértéke</t>
  </si>
  <si>
    <t>B402</t>
  </si>
  <si>
    <t>Közvetített szolgáltatások értéke</t>
  </si>
  <si>
    <t>B403</t>
  </si>
  <si>
    <t>Ellátási díjak</t>
  </si>
  <si>
    <t>B405</t>
  </si>
  <si>
    <t>Kiszámlázott általános forgalmi adó</t>
  </si>
  <si>
    <t>B406</t>
  </si>
  <si>
    <t>B408</t>
  </si>
  <si>
    <t>B410</t>
  </si>
  <si>
    <t>B4</t>
  </si>
  <si>
    <t>B5</t>
  </si>
  <si>
    <t>B6</t>
  </si>
  <si>
    <t>B7</t>
  </si>
  <si>
    <t>B1-B7</t>
  </si>
  <si>
    <t>B81</t>
  </si>
  <si>
    <t>K11</t>
  </si>
  <si>
    <t>K12</t>
  </si>
  <si>
    <t>K1</t>
  </si>
  <si>
    <t xml:space="preserve">Munkaadókat terhelő járulékok és szociális hozzájárulási adó                                                                            </t>
  </si>
  <si>
    <t>K2</t>
  </si>
  <si>
    <t>K31</t>
  </si>
  <si>
    <t>K32</t>
  </si>
  <si>
    <t>K33</t>
  </si>
  <si>
    <t>K34</t>
  </si>
  <si>
    <t>K35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</si>
  <si>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</si>
  <si>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</si>
  <si>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</si>
  <si>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</si>
  <si>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</si>
  <si>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</si>
  <si>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</si>
  <si>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</si>
  <si>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</si>
  <si>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</si>
  <si>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</si>
  <si>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</si>
  <si>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</si>
  <si>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</si>
  <si>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</si>
  <si>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</si>
  <si>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</si>
  <si>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K4</t>
  </si>
  <si>
    <t>K5</t>
  </si>
  <si>
    <t>K6</t>
  </si>
  <si>
    <t>K7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</si>
</sst>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00"/>
    <numFmt numFmtId="167" formatCode="#,##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_-* #,##0.00\ [$Ft-40E]_-;\-* #,##0.00\ [$Ft-40E]_-;_-* &quot;-&quot;??\ [$Ft-40E]_-;_-@_-"/>
    <numFmt numFmtId="176" formatCode="#,##0.00_ ;\-#,##0.0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59" applyFont="1">
      <alignment/>
      <protection/>
    </xf>
    <xf numFmtId="0" fontId="23" fillId="0" borderId="0" xfId="59" applyFont="1">
      <alignment/>
      <protection/>
    </xf>
    <xf numFmtId="0" fontId="24" fillId="0" borderId="10" xfId="59" applyFont="1" applyFill="1" applyBorder="1" applyAlignment="1">
      <alignment horizontal="center" vertical="center"/>
      <protection/>
    </xf>
    <xf numFmtId="0" fontId="24" fillId="0" borderId="10" xfId="59" applyFont="1" applyFill="1" applyBorder="1" applyAlignment="1">
      <alignment horizontal="center" vertical="center" wrapText="1"/>
      <protection/>
    </xf>
    <xf numFmtId="0" fontId="25" fillId="0" borderId="10" xfId="59" applyFont="1" applyBorder="1" applyAlignment="1">
      <alignment horizontal="center" wrapText="1"/>
      <protection/>
    </xf>
    <xf numFmtId="0" fontId="25" fillId="0" borderId="10" xfId="59" applyFont="1" applyFill="1" applyBorder="1" applyAlignment="1">
      <alignment vertical="center" wrapText="1"/>
      <protection/>
    </xf>
    <xf numFmtId="164" fontId="25" fillId="0" borderId="10" xfId="59" applyNumberFormat="1" applyFont="1" applyFill="1" applyBorder="1" applyAlignment="1">
      <alignment vertical="center"/>
      <protection/>
    </xf>
    <xf numFmtId="3" fontId="25" fillId="0" borderId="10" xfId="59" applyNumberFormat="1" applyFont="1" applyBorder="1" applyAlignment="1">
      <alignment horizontal="right" wrapText="1"/>
      <protection/>
    </xf>
    <xf numFmtId="0" fontId="25" fillId="0" borderId="10" xfId="59" applyFont="1" applyFill="1" applyBorder="1" applyAlignment="1">
      <alignment horizontal="left" vertical="center" wrapText="1"/>
      <protection/>
    </xf>
    <xf numFmtId="0" fontId="23" fillId="0" borderId="10" xfId="59" applyFont="1" applyFill="1" applyBorder="1" applyAlignment="1">
      <alignment vertical="center" wrapText="1"/>
      <protection/>
    </xf>
    <xf numFmtId="164" fontId="23" fillId="0" borderId="10" xfId="59" applyNumberFormat="1" applyFont="1" applyFill="1" applyBorder="1" applyAlignment="1">
      <alignment vertical="center"/>
      <protection/>
    </xf>
    <xf numFmtId="3" fontId="23" fillId="0" borderId="10" xfId="59" applyNumberFormat="1" applyFont="1" applyBorder="1">
      <alignment/>
      <protection/>
    </xf>
    <xf numFmtId="3" fontId="21" fillId="0" borderId="0" xfId="59" applyNumberFormat="1" applyFont="1">
      <alignment/>
      <protection/>
    </xf>
    <xf numFmtId="0" fontId="23" fillId="0" borderId="10" xfId="59" applyFont="1" applyFill="1" applyBorder="1" applyAlignment="1">
      <alignment horizontal="left" vertical="center" wrapText="1"/>
      <protection/>
    </xf>
    <xf numFmtId="3" fontId="21" fillId="0" borderId="10" xfId="59" applyNumberFormat="1" applyFont="1" applyBorder="1">
      <alignment/>
      <protection/>
    </xf>
    <xf numFmtId="0" fontId="26" fillId="0" borderId="10" xfId="59" applyFont="1" applyFill="1" applyBorder="1" applyAlignment="1">
      <alignment horizontal="left" vertical="center" wrapText="1"/>
      <protection/>
    </xf>
    <xf numFmtId="3" fontId="25" fillId="0" borderId="10" xfId="59" applyNumberFormat="1" applyFont="1" applyBorder="1">
      <alignment/>
      <protection/>
    </xf>
    <xf numFmtId="0" fontId="26" fillId="24" borderId="10" xfId="59" applyFont="1" applyFill="1" applyBorder="1" applyAlignment="1">
      <alignment horizontal="left" vertical="center" wrapText="1"/>
      <protection/>
    </xf>
    <xf numFmtId="0" fontId="27" fillId="0" borderId="10" xfId="59" applyFont="1" applyFill="1" applyBorder="1" applyAlignment="1">
      <alignment horizontal="left" vertical="center" wrapText="1"/>
      <protection/>
    </xf>
    <xf numFmtId="0" fontId="28" fillId="25" borderId="10" xfId="59" applyFont="1" applyFill="1" applyBorder="1">
      <alignment/>
      <protection/>
    </xf>
    <xf numFmtId="164" fontId="23" fillId="25" borderId="10" xfId="59" applyNumberFormat="1" applyFont="1" applyFill="1" applyBorder="1" applyAlignment="1">
      <alignment vertical="center"/>
      <protection/>
    </xf>
    <xf numFmtId="0" fontId="23" fillId="0" borderId="10" xfId="59" applyFont="1" applyFill="1" applyBorder="1" applyAlignment="1">
      <alignment horizontal="left" vertical="center"/>
      <protection/>
    </xf>
    <xf numFmtId="0" fontId="29" fillId="10" borderId="10" xfId="59" applyFont="1" applyFill="1" applyBorder="1" applyAlignment="1">
      <alignment horizontal="left" vertical="center"/>
      <protection/>
    </xf>
    <xf numFmtId="164" fontId="29" fillId="10" borderId="10" xfId="59" applyNumberFormat="1" applyFont="1" applyFill="1" applyBorder="1" applyAlignment="1">
      <alignment vertical="center"/>
      <protection/>
    </xf>
    <xf numFmtId="0" fontId="27" fillId="0" borderId="10" xfId="59" applyFont="1" applyFill="1" applyBorder="1" applyAlignment="1">
      <alignment horizontal="left" vertical="center"/>
      <protection/>
    </xf>
    <xf numFmtId="3" fontId="30" fillId="0" borderId="10" xfId="59" applyNumberFormat="1" applyFont="1" applyFill="1" applyBorder="1" applyAlignment="1">
      <alignment horizontal="right" vertical="center"/>
      <protection/>
    </xf>
    <xf numFmtId="3" fontId="30" fillId="0" borderId="10" xfId="59" applyNumberFormat="1" applyFont="1" applyFill="1" applyBorder="1" applyAlignment="1">
      <alignment horizontal="left" vertical="center"/>
      <protection/>
    </xf>
    <xf numFmtId="3" fontId="26" fillId="0" borderId="10" xfId="59" applyNumberFormat="1" applyFont="1" applyFill="1" applyBorder="1" applyAlignment="1">
      <alignment horizontal="left" vertical="center" wrapText="1"/>
      <protection/>
    </xf>
    <xf numFmtId="0" fontId="31" fillId="10" borderId="10" xfId="59" applyFont="1" applyFill="1" applyBorder="1" applyAlignment="1">
      <alignment horizontal="left" vertical="center"/>
      <protection/>
    </xf>
    <xf numFmtId="0" fontId="29" fillId="10" borderId="10" xfId="59" applyFont="1" applyFill="1" applyBorder="1" applyAlignment="1">
      <alignment horizontal="left" vertical="center" wrapText="1"/>
      <protection/>
    </xf>
    <xf numFmtId="0" fontId="29" fillId="11" borderId="10" xfId="59" applyFont="1" applyFill="1" applyBorder="1">
      <alignment/>
      <protection/>
    </xf>
    <xf numFmtId="0" fontId="32" fillId="11" borderId="10" xfId="59" applyFont="1" applyFill="1" applyBorder="1">
      <alignment/>
      <protection/>
    </xf>
    <xf numFmtId="3" fontId="29" fillId="11" borderId="10" xfId="59" applyNumberFormat="1" applyFont="1" applyFill="1" applyBorder="1">
      <alignment/>
      <protection/>
    </xf>
    <xf numFmtId="3" fontId="25" fillId="0" borderId="10" xfId="59" applyNumberFormat="1" applyFont="1" applyBorder="1" applyAlignment="1">
      <alignment horizontal="center" wrapText="1"/>
      <protection/>
    </xf>
    <xf numFmtId="0" fontId="24" fillId="0" borderId="10" xfId="59" applyFont="1" applyFill="1" applyBorder="1" applyAlignment="1">
      <alignment horizontal="left" vertical="center" wrapText="1"/>
      <protection/>
    </xf>
    <xf numFmtId="0" fontId="24" fillId="0" borderId="10" xfId="59" applyFont="1" applyFill="1" applyBorder="1" applyAlignment="1">
      <alignment horizontal="left" vertical="center"/>
      <protection/>
    </xf>
    <xf numFmtId="0" fontId="25" fillId="0" borderId="10" xfId="59" applyFont="1" applyFill="1" applyBorder="1" applyAlignment="1">
      <alignment horizontal="left" vertical="center"/>
      <protection/>
    </xf>
    <xf numFmtId="0" fontId="23" fillId="25" borderId="10" xfId="59" applyFont="1" applyFill="1" applyBorder="1" applyAlignment="1">
      <alignment horizontal="left" vertical="center"/>
      <protection/>
    </xf>
    <xf numFmtId="0" fontId="31" fillId="10" borderId="10" xfId="59" applyFont="1" applyFill="1" applyBorder="1" applyAlignment="1">
      <alignment horizontal="left" vertical="center" wrapText="1"/>
      <protection/>
    </xf>
    <xf numFmtId="0" fontId="29" fillId="5" borderId="10" xfId="59" applyFont="1" applyFill="1" applyBorder="1">
      <alignment/>
      <protection/>
    </xf>
    <xf numFmtId="0" fontId="29" fillId="5" borderId="10" xfId="59" applyFont="1" applyFill="1" applyBorder="1" applyAlignment="1">
      <alignment horizontal="left" vertical="center"/>
      <protection/>
    </xf>
    <xf numFmtId="0" fontId="30" fillId="0" borderId="10" xfId="59" applyFont="1" applyFill="1" applyBorder="1" applyAlignment="1">
      <alignment horizontal="left" vertical="center" wrapText="1"/>
      <protection/>
    </xf>
    <xf numFmtId="0" fontId="30" fillId="0" borderId="10" xfId="59" applyFont="1" applyFill="1" applyBorder="1" applyAlignment="1">
      <alignment horizontal="left" vertical="center"/>
      <protection/>
    </xf>
    <xf numFmtId="0" fontId="20" fillId="0" borderId="0" xfId="59" applyFont="1" applyAlignment="1">
      <alignment horizontal="right" wrapText="1"/>
      <protection/>
    </xf>
    <xf numFmtId="0" fontId="21" fillId="0" borderId="0" xfId="59" applyFont="1" applyAlignment="1">
      <alignment horizontal="right" wrapText="1"/>
      <protection/>
    </xf>
    <xf numFmtId="0" fontId="22" fillId="0" borderId="0" xfId="59" applyFont="1" applyAlignment="1">
      <alignment horizontal="center" wrapText="1"/>
      <protection/>
    </xf>
    <xf numFmtId="0" fontId="21" fillId="0" borderId="0" xfId="59" applyFont="1" applyAlignment="1">
      <alignment horizont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ál 4" xfId="58"/>
    <cellStyle name="Normál_Előterjesztés 3-4. függelék" xfId="59"/>
    <cellStyle name="Normal_KTRSZJ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101.28125" style="1" customWidth="1"/>
    <col min="2" max="2" width="10.7109375" style="1" customWidth="1"/>
    <col min="3" max="3" width="13.421875" style="1" customWidth="1"/>
    <col min="4" max="16384" width="9.140625" style="1" customWidth="1"/>
  </cols>
  <sheetData>
    <row r="1" spans="1:3" ht="26.25" customHeight="1">
      <c r="A1" s="44" t="s">
        <v>49</v>
      </c>
      <c r="B1" s="45"/>
      <c r="C1" s="45"/>
    </row>
    <row r="2" spans="1:3" ht="30.75" customHeight="1">
      <c r="A2" s="46" t="s">
        <v>3</v>
      </c>
      <c r="B2" s="47"/>
      <c r="C2" s="47"/>
    </row>
    <row r="4" ht="15">
      <c r="A4" s="2" t="s">
        <v>50</v>
      </c>
    </row>
    <row r="5" spans="1:3" ht="48.75" customHeight="1">
      <c r="A5" s="3" t="s">
        <v>53</v>
      </c>
      <c r="B5" s="4" t="s">
        <v>4</v>
      </c>
      <c r="C5" s="5" t="s">
        <v>54</v>
      </c>
    </row>
    <row r="6" spans="1:3" ht="15" customHeight="1">
      <c r="A6" s="6" t="s">
        <v>5</v>
      </c>
      <c r="B6" s="7" t="s">
        <v>82</v>
      </c>
      <c r="C6" s="8">
        <v>23373</v>
      </c>
    </row>
    <row r="7" spans="1:3" ht="15" customHeight="1">
      <c r="A7" s="9" t="s">
        <v>6</v>
      </c>
      <c r="B7" s="7" t="s">
        <v>83</v>
      </c>
      <c r="C7" s="8">
        <v>6440</v>
      </c>
    </row>
    <row r="8" spans="1:4" ht="15">
      <c r="A8" s="10" t="s">
        <v>7</v>
      </c>
      <c r="B8" s="11" t="s">
        <v>84</v>
      </c>
      <c r="C8" s="12">
        <f>SUM(C6:C7)</f>
        <v>29813</v>
      </c>
      <c r="D8" s="13"/>
    </row>
    <row r="9" spans="1:3" ht="15">
      <c r="A9" s="14" t="s">
        <v>85</v>
      </c>
      <c r="B9" s="11" t="s">
        <v>86</v>
      </c>
      <c r="C9" s="12">
        <v>8216</v>
      </c>
    </row>
    <row r="10" spans="1:3" ht="15">
      <c r="A10" s="9" t="s">
        <v>8</v>
      </c>
      <c r="B10" s="7" t="s">
        <v>87</v>
      </c>
      <c r="C10" s="15">
        <v>4757</v>
      </c>
    </row>
    <row r="11" spans="1:3" ht="15">
      <c r="A11" s="9" t="s">
        <v>9</v>
      </c>
      <c r="B11" s="7" t="s">
        <v>88</v>
      </c>
      <c r="C11" s="15">
        <v>640</v>
      </c>
    </row>
    <row r="12" spans="1:3" ht="15">
      <c r="A12" s="9" t="s">
        <v>10</v>
      </c>
      <c r="B12" s="7" t="s">
        <v>89</v>
      </c>
      <c r="C12" s="15">
        <v>28565</v>
      </c>
    </row>
    <row r="13" spans="1:3" ht="15">
      <c r="A13" s="9" t="s">
        <v>11</v>
      </c>
      <c r="B13" s="7" t="s">
        <v>90</v>
      </c>
      <c r="C13" s="15">
        <v>415</v>
      </c>
    </row>
    <row r="14" spans="1:3" ht="15">
      <c r="A14" s="9" t="s">
        <v>12</v>
      </c>
      <c r="B14" s="7" t="s">
        <v>91</v>
      </c>
      <c r="C14" s="15">
        <v>12556</v>
      </c>
    </row>
    <row r="15" spans="1:3" ht="15">
      <c r="A15" s="14" t="s">
        <v>13</v>
      </c>
      <c r="B15" s="11" t="s">
        <v>92</v>
      </c>
      <c r="C15" s="12">
        <f>SUM(C10:C14)</f>
        <v>46933</v>
      </c>
    </row>
    <row r="16" spans="1:3" ht="15">
      <c r="A16" s="16" t="s">
        <v>93</v>
      </c>
      <c r="B16" s="7" t="s">
        <v>94</v>
      </c>
      <c r="C16" s="12"/>
    </row>
    <row r="17" spans="1:3" ht="15.75">
      <c r="A17" s="16" t="s">
        <v>95</v>
      </c>
      <c r="B17" s="7" t="s">
        <v>96</v>
      </c>
      <c r="C17" s="17"/>
    </row>
    <row r="18" spans="1:3" ht="15.75">
      <c r="A18" s="18" t="s">
        <v>97</v>
      </c>
      <c r="B18" s="7" t="s">
        <v>98</v>
      </c>
      <c r="C18" s="17"/>
    </row>
    <row r="19" spans="1:3" ht="15.75">
      <c r="A19" s="18" t="s">
        <v>99</v>
      </c>
      <c r="B19" s="7" t="s">
        <v>100</v>
      </c>
      <c r="C19" s="17"/>
    </row>
    <row r="20" spans="1:3" ht="15.75">
      <c r="A20" s="18" t="s">
        <v>101</v>
      </c>
      <c r="B20" s="7" t="s">
        <v>102</v>
      </c>
      <c r="C20" s="17">
        <v>427</v>
      </c>
    </row>
    <row r="21" spans="1:3" ht="15.75">
      <c r="A21" s="16" t="s">
        <v>103</v>
      </c>
      <c r="B21" s="7" t="s">
        <v>104</v>
      </c>
      <c r="C21" s="17">
        <v>1000</v>
      </c>
    </row>
    <row r="22" spans="1:3" ht="15.75">
      <c r="A22" s="16" t="s">
        <v>105</v>
      </c>
      <c r="B22" s="7" t="s">
        <v>106</v>
      </c>
      <c r="C22" s="17">
        <v>1200</v>
      </c>
    </row>
    <row r="23" spans="1:3" ht="15.75">
      <c r="A23" s="16" t="s">
        <v>107</v>
      </c>
      <c r="B23" s="7" t="s">
        <v>108</v>
      </c>
      <c r="C23" s="17">
        <v>8282</v>
      </c>
    </row>
    <row r="24" spans="1:3" ht="15">
      <c r="A24" s="19" t="s">
        <v>14</v>
      </c>
      <c r="B24" s="11" t="s">
        <v>109</v>
      </c>
      <c r="C24" s="12">
        <f>SUM(C16:C23)</f>
        <v>10909</v>
      </c>
    </row>
    <row r="25" spans="1:3" ht="15">
      <c r="A25" s="19" t="s">
        <v>15</v>
      </c>
      <c r="B25" s="11" t="s">
        <v>110</v>
      </c>
      <c r="C25" s="12">
        <v>36961</v>
      </c>
    </row>
    <row r="26" spans="1:6" ht="15.75">
      <c r="A26" s="20" t="s">
        <v>16</v>
      </c>
      <c r="B26" s="21"/>
      <c r="C26" s="12">
        <f>C25+C15+C9+C8+C24</f>
        <v>132832</v>
      </c>
      <c r="F26" s="13"/>
    </row>
    <row r="27" spans="1:3" ht="15">
      <c r="A27" s="22" t="s">
        <v>17</v>
      </c>
      <c r="B27" s="11" t="s">
        <v>111</v>
      </c>
      <c r="C27" s="15">
        <v>139254</v>
      </c>
    </row>
    <row r="28" spans="1:3" ht="15">
      <c r="A28" s="19" t="s">
        <v>18</v>
      </c>
      <c r="B28" s="11" t="s">
        <v>112</v>
      </c>
      <c r="C28" s="15">
        <v>29000</v>
      </c>
    </row>
    <row r="29" spans="1:3" ht="15">
      <c r="A29" s="19" t="s">
        <v>19</v>
      </c>
      <c r="B29" s="11" t="s">
        <v>0</v>
      </c>
      <c r="C29" s="15">
        <v>0</v>
      </c>
    </row>
    <row r="30" spans="1:3" ht="15.75">
      <c r="A30" s="20" t="s">
        <v>20</v>
      </c>
      <c r="B30" s="21"/>
      <c r="C30" s="12">
        <f>SUM(C27:C29)</f>
        <v>168254</v>
      </c>
    </row>
    <row r="31" spans="1:3" ht="15.75">
      <c r="A31" s="23" t="s">
        <v>21</v>
      </c>
      <c r="B31" s="24" t="s">
        <v>1</v>
      </c>
      <c r="C31" s="12">
        <f>C30+C26</f>
        <v>301086</v>
      </c>
    </row>
    <row r="32" spans="1:3" ht="15">
      <c r="A32" s="25" t="s">
        <v>22</v>
      </c>
      <c r="B32" s="14" t="s">
        <v>23</v>
      </c>
      <c r="C32" s="26">
        <v>178051</v>
      </c>
    </row>
    <row r="33" spans="1:3" ht="15">
      <c r="A33" s="25" t="s">
        <v>24</v>
      </c>
      <c r="B33" s="14" t="s">
        <v>25</v>
      </c>
      <c r="C33" s="27"/>
    </row>
    <row r="34" spans="1:3" ht="15">
      <c r="A34" s="16" t="s">
        <v>26</v>
      </c>
      <c r="B34" s="9" t="s">
        <v>27</v>
      </c>
      <c r="C34" s="28"/>
    </row>
    <row r="35" spans="1:3" ht="15.75">
      <c r="A35" s="29" t="s">
        <v>28</v>
      </c>
      <c r="B35" s="30" t="s">
        <v>2</v>
      </c>
      <c r="C35" s="26">
        <f>C34+C33+C32</f>
        <v>178051</v>
      </c>
    </row>
    <row r="36" spans="1:3" ht="15.75">
      <c r="A36" s="31" t="s">
        <v>29</v>
      </c>
      <c r="B36" s="32"/>
      <c r="C36" s="33">
        <f>C35+C31</f>
        <v>479137</v>
      </c>
    </row>
    <row r="37" spans="1:3" ht="33.75" customHeight="1">
      <c r="A37" s="3" t="s">
        <v>53</v>
      </c>
      <c r="B37" s="4" t="s">
        <v>30</v>
      </c>
      <c r="C37" s="34" t="s">
        <v>54</v>
      </c>
    </row>
    <row r="38" spans="1:3" ht="15" customHeight="1">
      <c r="A38" s="35" t="s">
        <v>31</v>
      </c>
      <c r="B38" s="36" t="s">
        <v>55</v>
      </c>
      <c r="C38" s="8">
        <v>168908</v>
      </c>
    </row>
    <row r="39" spans="1:3" ht="15" customHeight="1">
      <c r="A39" s="35" t="s">
        <v>56</v>
      </c>
      <c r="B39" s="36" t="s">
        <v>57</v>
      </c>
      <c r="C39" s="8">
        <v>25476</v>
      </c>
    </row>
    <row r="40" spans="1:3" ht="15">
      <c r="A40" s="14" t="s">
        <v>32</v>
      </c>
      <c r="B40" s="22" t="s">
        <v>58</v>
      </c>
      <c r="C40" s="12">
        <f>SUM(C38:C39)</f>
        <v>194384</v>
      </c>
    </row>
    <row r="41" spans="1:3" ht="15.75">
      <c r="A41" s="9" t="s">
        <v>60</v>
      </c>
      <c r="B41" s="37" t="s">
        <v>61</v>
      </c>
      <c r="C41" s="17">
        <v>6500</v>
      </c>
    </row>
    <row r="42" spans="1:3" ht="15.75">
      <c r="A42" s="9" t="s">
        <v>33</v>
      </c>
      <c r="B42" s="37" t="s">
        <v>62</v>
      </c>
      <c r="C42" s="17">
        <v>127711</v>
      </c>
    </row>
    <row r="43" spans="1:3" ht="15.75">
      <c r="A43" s="9" t="s">
        <v>63</v>
      </c>
      <c r="B43" s="37" t="s">
        <v>64</v>
      </c>
      <c r="C43" s="17">
        <v>700</v>
      </c>
    </row>
    <row r="44" spans="1:3" ht="15">
      <c r="A44" s="14" t="s">
        <v>34</v>
      </c>
      <c r="B44" s="22" t="s">
        <v>65</v>
      </c>
      <c r="C44" s="12">
        <f>SUM(C41:C43)</f>
        <v>134911</v>
      </c>
    </row>
    <row r="45" spans="1:3" ht="15.75">
      <c r="A45" s="16" t="s">
        <v>66</v>
      </c>
      <c r="B45" s="37" t="s">
        <v>67</v>
      </c>
      <c r="C45" s="17">
        <v>13961</v>
      </c>
    </row>
    <row r="46" spans="1:3" ht="15.75">
      <c r="A46" s="16" t="s">
        <v>68</v>
      </c>
      <c r="B46" s="37" t="s">
        <v>69</v>
      </c>
      <c r="C46" s="17">
        <v>5622</v>
      </c>
    </row>
    <row r="47" spans="1:3" ht="15.75">
      <c r="A47" s="16" t="s">
        <v>70</v>
      </c>
      <c r="B47" s="37" t="s">
        <v>71</v>
      </c>
      <c r="C47" s="17">
        <v>2983</v>
      </c>
    </row>
    <row r="48" spans="1:3" ht="15.75">
      <c r="A48" s="16" t="s">
        <v>72</v>
      </c>
      <c r="B48" s="37" t="s">
        <v>73</v>
      </c>
      <c r="C48" s="17">
        <v>4747</v>
      </c>
    </row>
    <row r="49" spans="1:3" ht="15.75">
      <c r="A49" s="16" t="s">
        <v>51</v>
      </c>
      <c r="B49" s="37" t="s">
        <v>74</v>
      </c>
      <c r="C49" s="17"/>
    </row>
    <row r="50" spans="1:3" ht="15.75">
      <c r="A50" s="16" t="s">
        <v>52</v>
      </c>
      <c r="B50" s="37" t="s">
        <v>75</v>
      </c>
      <c r="C50" s="17"/>
    </row>
    <row r="51" spans="1:3" ht="15">
      <c r="A51" s="19" t="s">
        <v>35</v>
      </c>
      <c r="B51" s="22" t="s">
        <v>76</v>
      </c>
      <c r="C51" s="12">
        <f>SUM(C45:C50)</f>
        <v>27313</v>
      </c>
    </row>
    <row r="52" spans="1:3" ht="15">
      <c r="A52" s="14" t="s">
        <v>36</v>
      </c>
      <c r="B52" s="22" t="s">
        <v>78</v>
      </c>
      <c r="C52" s="15">
        <v>1029</v>
      </c>
    </row>
    <row r="53" spans="1:3" ht="15.75">
      <c r="A53" s="20" t="s">
        <v>16</v>
      </c>
      <c r="B53" s="38"/>
      <c r="C53" s="12">
        <f>C40+C44+C51+C52</f>
        <v>357637</v>
      </c>
    </row>
    <row r="54" spans="1:3" ht="15.75">
      <c r="A54" s="14" t="s">
        <v>37</v>
      </c>
      <c r="B54" s="22" t="s">
        <v>59</v>
      </c>
      <c r="C54" s="17">
        <v>99500</v>
      </c>
    </row>
    <row r="55" spans="1:3" ht="15.75">
      <c r="A55" s="14" t="s">
        <v>38</v>
      </c>
      <c r="B55" s="22" t="s">
        <v>77</v>
      </c>
      <c r="C55" s="17">
        <v>2000</v>
      </c>
    </row>
    <row r="56" spans="1:3" ht="15.75">
      <c r="A56" s="14" t="s">
        <v>39</v>
      </c>
      <c r="B56" s="22" t="s">
        <v>79</v>
      </c>
      <c r="C56" s="17"/>
    </row>
    <row r="57" spans="1:3" ht="15.75">
      <c r="A57" s="20" t="s">
        <v>20</v>
      </c>
      <c r="B57" s="38"/>
      <c r="C57" s="12">
        <f>SUM(C54:C56)</f>
        <v>101500</v>
      </c>
    </row>
    <row r="58" spans="1:3" ht="15.75">
      <c r="A58" s="39" t="s">
        <v>40</v>
      </c>
      <c r="B58" s="23" t="s">
        <v>80</v>
      </c>
      <c r="C58" s="12">
        <f>C53+C57</f>
        <v>459137</v>
      </c>
    </row>
    <row r="59" spans="1:3" ht="15.75">
      <c r="A59" s="40" t="s">
        <v>41</v>
      </c>
      <c r="B59" s="41"/>
      <c r="C59" s="15"/>
    </row>
    <row r="60" spans="1:3" ht="15.75">
      <c r="A60" s="40" t="s">
        <v>42</v>
      </c>
      <c r="B60" s="41"/>
      <c r="C60" s="15"/>
    </row>
    <row r="61" spans="1:3" ht="15.75">
      <c r="A61" s="42" t="s">
        <v>43</v>
      </c>
      <c r="B61" s="35" t="s">
        <v>81</v>
      </c>
      <c r="C61" s="17">
        <v>20000</v>
      </c>
    </row>
    <row r="62" spans="1:3" ht="15">
      <c r="A62" s="43" t="s">
        <v>44</v>
      </c>
      <c r="B62" s="35" t="s">
        <v>45</v>
      </c>
      <c r="C62" s="15"/>
    </row>
    <row r="63" spans="1:3" ht="15.75">
      <c r="A63" s="29" t="s">
        <v>46</v>
      </c>
      <c r="B63" s="30" t="s">
        <v>47</v>
      </c>
      <c r="C63" s="12">
        <f>SUM(C61:C62)</f>
        <v>20000</v>
      </c>
    </row>
    <row r="64" spans="1:3" ht="15.75">
      <c r="A64" s="31" t="s">
        <v>48</v>
      </c>
      <c r="B64" s="32"/>
      <c r="C64" s="33">
        <f>C63+C58</f>
        <v>479137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Hivatal</cp:lastModifiedBy>
  <cp:lastPrinted>2015-02-11T11:19:04Z</cp:lastPrinted>
  <dcterms:created xsi:type="dcterms:W3CDTF">2014-01-30T08:45:42Z</dcterms:created>
  <dcterms:modified xsi:type="dcterms:W3CDTF">2015-02-19T13:06:05Z</dcterms:modified>
  <cp:category/>
  <cp:version/>
  <cp:contentType/>
  <cp:contentStatus/>
</cp:coreProperties>
</file>