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<sst xmlns="http://schemas.openxmlformats.org/spreadsheetml/2006/main" count="587" uniqueCount="188">
  <si>
    <t>Főkönyvi szám</t>
  </si>
  <si>
    <t>Főkönyvi szám név</t>
  </si>
  <si>
    <t>Teljesítés</t>
  </si>
  <si>
    <t>0 Nyilvántartási számlák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</si>
  <si>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</si>
  <si>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</si>
  <si>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</si>
  <si>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Egyéb működési célú támogatások bevételei államháztartáson belülről</t>
  </si>
  <si>
    <t>093432</t>
  </si>
  <si>
    <t>Magánszemélyek kommunális adója</t>
  </si>
  <si>
    <t>0936122</t>
  </si>
  <si>
    <t>Egyéb bírság</t>
  </si>
  <si>
    <t>Készletértékesítés ellenértéke</t>
  </si>
  <si>
    <t>Szolgáltatások ellenértéke</t>
  </si>
  <si>
    <t>Ingatlanok értékesítése</t>
  </si>
  <si>
    <t>Bevétel összesen:</t>
  </si>
  <si>
    <t>Jubileumi jutalom</t>
  </si>
  <si>
    <t>Foglalkoztatottak egyéb személyi juttatásai</t>
  </si>
  <si>
    <t>Választott tisztségviselők juttatásai</t>
  </si>
  <si>
    <t>Egyéb külső személyi juttatások</t>
  </si>
  <si>
    <t>0533112</t>
  </si>
  <si>
    <t>Villamos energia</t>
  </si>
  <si>
    <t>0533132</t>
  </si>
  <si>
    <t>Víz- és csatornadíj</t>
  </si>
  <si>
    <t>Vásárolt élelmezés</t>
  </si>
  <si>
    <t>Karbantartási, kisjavítási szolgáltatások</t>
  </si>
  <si>
    <t>Szakmai tevékenységet segítő szolgáltatások</t>
  </si>
  <si>
    <t>Egyéb szolgáltatások</t>
  </si>
  <si>
    <t>0533792</t>
  </si>
  <si>
    <t>Más egyéb szolgáltatások</t>
  </si>
  <si>
    <t>Működési célú előzetesen felszámított általános forgalmi adó</t>
  </si>
  <si>
    <t>0535322</t>
  </si>
  <si>
    <t>ÁH-n kívüli NEM fedezeti ügyletek kamatkiadásai</t>
  </si>
  <si>
    <t>Egyéb dologi kiadások</t>
  </si>
  <si>
    <t>Egyéb tárgyi eszközök beszerzése, létesítése</t>
  </si>
  <si>
    <t>Beruházási célú előzetesen felszámított általános forgalmi adó</t>
  </si>
  <si>
    <t>Ingatlanok felújítása</t>
  </si>
  <si>
    <t>Felújítási célú előzetesen felszámított általános forgalmi adó</t>
  </si>
  <si>
    <t>Központi, irányító szervi támogatás folyósítása</t>
  </si>
  <si>
    <t>Kiadás összesen:</t>
  </si>
  <si>
    <t>011130 - Önkormányzatok és önkormányzati hivatalok jogalkotó és általános igazgatási tevékenysége</t>
  </si>
  <si>
    <t>09162</t>
  </si>
  <si>
    <t>094022</t>
  </si>
  <si>
    <t>0941142</t>
  </si>
  <si>
    <t>1 és 2 forintos érmék forgalomból történő kivonása miatti kerekítési különbözet</t>
  </si>
  <si>
    <t>0964042</t>
  </si>
  <si>
    <t>Működési célú visszatérítendő támogatások, kölcsönök visszatérülése államháztartáson kívülről-háztartások</t>
  </si>
  <si>
    <t>05110112</t>
  </si>
  <si>
    <t>Köztisztviselők,közalkalmazottak bére</t>
  </si>
  <si>
    <t>05110712</t>
  </si>
  <si>
    <t>Erzsébet utalvány</t>
  </si>
  <si>
    <t>051212</t>
  </si>
  <si>
    <t>051232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</si>
  <si>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</si>
  <si>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</si>
  <si>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</si>
  <si>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</si>
  <si>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</si>
  <si>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</si>
  <si>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0531222</t>
  </si>
  <si>
    <t>Irodaszer, nyomtatvány</t>
  </si>
  <si>
    <t>0531262</t>
  </si>
  <si>
    <t>Midazok, amelyek nem számolhatóak el szakmai anyagnak</t>
  </si>
  <si>
    <t>0532112</t>
  </si>
  <si>
    <t>Internet díj</t>
  </si>
  <si>
    <t>0532212</t>
  </si>
  <si>
    <t>Telefon, telefax, telex, mobíl díj</t>
  </si>
  <si>
    <t>0533122</t>
  </si>
  <si>
    <t>Gázdíj</t>
  </si>
  <si>
    <t>053342</t>
  </si>
  <si>
    <t>053362</t>
  </si>
  <si>
    <t>0533712</t>
  </si>
  <si>
    <t>Postaköltség</t>
  </si>
  <si>
    <t>053372</t>
  </si>
  <si>
    <t>0533742</t>
  </si>
  <si>
    <t>Szállítás</t>
  </si>
  <si>
    <t>053512</t>
  </si>
  <si>
    <t>053552</t>
  </si>
  <si>
    <t>0535552</t>
  </si>
  <si>
    <t>Kötelező jellegű díjakat ( útdíj,műszaki vizsga díja )</t>
  </si>
  <si>
    <t>05506072</t>
  </si>
  <si>
    <t>Egyéb működési célú támogatások államháztartáson belülre-helyi önkormányzatok és költségvetési szerveik</t>
  </si>
  <si>
    <t>05506082</t>
  </si>
  <si>
    <t>Egyéb működési célú támogatások államháztartáson belülre-társulások és költségvetési szerveik</t>
  </si>
  <si>
    <t>05642</t>
  </si>
  <si>
    <t>05672</t>
  </si>
  <si>
    <t>013320 - Köztemető-fenntartás és -működtetés</t>
  </si>
  <si>
    <t>0531232</t>
  </si>
  <si>
    <t>Hajtó és kenőanyag</t>
  </si>
  <si>
    <t>013350 - Az önkormányzati vagyonnal való gazdálkodással kapcsolatos feladatok</t>
  </si>
  <si>
    <t>05712</t>
  </si>
  <si>
    <t>05742</t>
  </si>
  <si>
    <t>018010 - Önkormányzatok elszámolásai a központi költségvetéssel</t>
  </si>
  <si>
    <t>091112</t>
  </si>
  <si>
    <t>091122</t>
  </si>
  <si>
    <t>Települési önkormányzatok egyes köznevelési feladatainak támogatása</t>
  </si>
  <si>
    <t>091132</t>
  </si>
  <si>
    <t>091142</t>
  </si>
  <si>
    <t>0936172</t>
  </si>
  <si>
    <t>Késedelmi és önellenőrzési pótlék</t>
  </si>
  <si>
    <t>018030 - Támogatási célú finanszírozási műveletek</t>
  </si>
  <si>
    <t>055122</t>
  </si>
  <si>
    <t>059152</t>
  </si>
  <si>
    <t>041232 - Start-munka program – Téli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</si>
  <si>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</si>
  <si>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</si>
  <si>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</si>
  <si>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</si>
  <si>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0511132</t>
  </si>
  <si>
    <t>05252</t>
  </si>
  <si>
    <t>Táppénz hozzájárulás</t>
  </si>
  <si>
    <t>041233 - Hosszabb időtartamú közfoglalkoztatás</t>
  </si>
  <si>
    <t>041237 - Közfoglalkoztatási mintaprogram</t>
  </si>
  <si>
    <t>045160 - Közutak, hidak, alagutak üzemeltetése, fenntartása</t>
  </si>
  <si>
    <t>051020 - Nem veszélyes (települési) hulladék összetevőinek válogatása, elkülönített begyűjtése, szállítása, átrakása</t>
  </si>
  <si>
    <t>064010 - Közvilágítás</t>
  </si>
  <si>
    <t>066020 - Város-, községgazdálkodási egyéb szolgáltatások</t>
  </si>
  <si>
    <t>094012</t>
  </si>
  <si>
    <t>0940212</t>
  </si>
  <si>
    <t>Tárgyi eszközök bérbeadásából származó bevétel</t>
  </si>
  <si>
    <t>0531212</t>
  </si>
  <si>
    <t>Élelmiszer</t>
  </si>
  <si>
    <t>0533312</t>
  </si>
  <si>
    <t>Bérleti és lízingdíjak</t>
  </si>
  <si>
    <t>0533722</t>
  </si>
  <si>
    <t>Biztosítási díjak</t>
  </si>
  <si>
    <t>072190 - Általános orvosi szolgáltatások finanszírozása és támogatása</t>
  </si>
  <si>
    <t>082063 - Múzeumi kiállítási tevékenység</t>
  </si>
  <si>
    <t>0511062</t>
  </si>
  <si>
    <t>082064 - Múzeumi közművelődési, közönségkapcsolati tevékenység</t>
  </si>
  <si>
    <t>082091 - Közművelődés – közösségi és társadalmi részvétel fejlesztése</t>
  </si>
  <si>
    <t>053322</t>
  </si>
  <si>
    <t>084031 - Civil szervezetek működési támogatása</t>
  </si>
  <si>
    <t xml:space="preserve">Egyéb működési célú támogatások államháztartáson kívülre </t>
  </si>
  <si>
    <t>096015 - Gyermekétkeztetés köznevelési intézményben</t>
  </si>
  <si>
    <t>054862</t>
  </si>
  <si>
    <t>Temetési segély [Szoctv. 46. §]</t>
  </si>
  <si>
    <t>104051 - Gyermekvédelmi pénzbeli és természetbeni ellátások</t>
  </si>
  <si>
    <t>054232</t>
  </si>
  <si>
    <t>Óvodáztatási támogatás Gyvt. 20/C</t>
  </si>
  <si>
    <t>105010 - Munkanélküli aktív korúak ellátásai</t>
  </si>
  <si>
    <t>054512</t>
  </si>
  <si>
    <t>Foglalkoztatást helyettesítő támogatás [Szoctv. 35. § (1) bek.]</t>
  </si>
  <si>
    <t>054842</t>
  </si>
  <si>
    <t>Rendszeres szociális segély [Szoctv. 37. § (1) bek. a) - d) pontja]</t>
  </si>
  <si>
    <t>106020 - Lakásfenntartással, lakhatással összefüggő ellátások</t>
  </si>
  <si>
    <t>054642</t>
  </si>
  <si>
    <t xml:space="preserve">Lakásfenntartási támogatás [Szoctv. 38. § (1) bek. a) és b) pontok] </t>
  </si>
  <si>
    <t>054652</t>
  </si>
  <si>
    <t>Természetben nyújtott lakásfenntartási támogatás [Szoctv. 47.§ (1) bek. b) pont]</t>
  </si>
  <si>
    <t>107055 - Falugondnoki, tanyagondnoki szolgáltatás</t>
  </si>
  <si>
    <t>107060 - Egyéb szociális pénzbeli és természetbeni ellátások, támogatások</t>
  </si>
  <si>
    <t>054852</t>
  </si>
  <si>
    <t>Önkormányzati segély [Szoctv. 45.§]</t>
  </si>
  <si>
    <t>054882</t>
  </si>
  <si>
    <t>Önkormányzat által saját hatáskörben (nem szociális és gyermekvédelmi előírások alapján) adott pénzügyi ellátás</t>
  </si>
  <si>
    <t>054892</t>
  </si>
  <si>
    <t>Önkormányzat által saját hatáskörben (nem szociális és gyermekvédelmi előírások alapján) adott természetbeni ellátás</t>
  </si>
  <si>
    <t>900020 - Önkormányzatok funkcióira nem sorolható bevételei államháztartáson kívülről</t>
  </si>
  <si>
    <t>093412</t>
  </si>
  <si>
    <t>Építményadó</t>
  </si>
  <si>
    <t>093442</t>
  </si>
  <si>
    <t>Telekadó</t>
  </si>
  <si>
    <t>09351072</t>
  </si>
  <si>
    <t>Állandó jelleggel végzett iparűzési tevékenység után fizetett helyi adó</t>
  </si>
  <si>
    <t>0935412</t>
  </si>
  <si>
    <t>Belföldi gépjárművek adójának  a helyi önkormányzatot megillető része</t>
  </si>
  <si>
    <t>0936162</t>
  </si>
  <si>
    <t>Egyéb közhatalmi bevétel</t>
  </si>
  <si>
    <t>094082</t>
  </si>
  <si>
    <t>Kamatbevételek</t>
  </si>
  <si>
    <t>05508042</t>
  </si>
  <si>
    <t>Működési célú visszatérítendő támogatások, kölcsönök nyújtása államháztartáson kívülre--Háztartások</t>
  </si>
  <si>
    <t>Egyéb felhalmozási célú támogatások bevételei államháztartáson belülről</t>
  </si>
  <si>
    <t>09252</t>
  </si>
  <si>
    <t>Köztemetés [Szoctv. 48. §]</t>
  </si>
  <si>
    <t>098162</t>
  </si>
  <si>
    <t>Központi, irányító szervi támogatás</t>
  </si>
  <si>
    <t>091110 - Óvodai nevelés, ellátás szakmai feladatai</t>
  </si>
  <si>
    <t>091140 - Óvodai nevelés, ellátás működtetési feladatai</t>
  </si>
  <si>
    <t>107051 - Szociális étkeztetés</t>
  </si>
  <si>
    <t>054872</t>
  </si>
  <si>
    <t>0952</t>
  </si>
  <si>
    <t>Tartalék</t>
  </si>
  <si>
    <t>104042 - Család és gyermekjóléti szolgáltatás</t>
  </si>
  <si>
    <t>107052 - Házi segítségnyújtás</t>
  </si>
  <si>
    <t>Egyéb szolgáltatás</t>
  </si>
  <si>
    <t>053373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</si>
</sst>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E]#,##0\ \F\t"/>
    <numFmt numFmtId="192" formatCode="[$-1040E]#,##0;\-#,##0"/>
    <numFmt numFmtId="193" formatCode="&quot;H-&quot;0000"/>
    <numFmt numFmtId="194" formatCode="&quot;Igen&quot;;&quot;Igen&quot;;&quot;Nem&quot;"/>
    <numFmt numFmtId="195" formatCode="&quot;Igaz&quot;;&quot;Igaz&quot;;&quot;Hamis&quot;"/>
    <numFmt numFmtId="196" formatCode="&quot;Be&quot;;&quot;Be&quot;;&quot;Ki&quot;"/>
    <numFmt numFmtId="197" formatCode="[$¥€-2]\ #\ ##,000_);[Red]\([$€-2]\ #\ ##,000\)"/>
  </numFmts>
  <fonts count="38">
    <font>
      <sz val="10"/>
      <name val="Arial"/>
      <family val="0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>
      <alignment readingOrder="1"/>
    </xf>
    <xf numFmtId="0" fontId="2" fillId="0" borderId="11" xfId="0" applyFont="1" applyBorder="1" applyAlignment="1" applyProtection="1">
      <alignment readingOrder="1"/>
      <protection locked="0"/>
    </xf>
    <xf numFmtId="0" fontId="0" fillId="0" borderId="11" xfId="0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191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Border="1" applyAlignment="1">
      <alignment/>
    </xf>
    <xf numFmtId="191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Border="1" applyAlignment="1" applyProtection="1">
      <alignment readingOrder="1"/>
      <protection locked="0"/>
    </xf>
    <xf numFmtId="0" fontId="0" fillId="0" borderId="0" xfId="0" applyFill="1" applyBorder="1" applyAlignment="1">
      <alignment/>
    </xf>
    <xf numFmtId="0" fontId="1" fillId="0" borderId="12" xfId="0" applyFont="1" applyBorder="1" applyAlignment="1" applyProtection="1">
      <alignment vertical="center" wrapText="1" readingOrder="1"/>
      <protection locked="0"/>
    </xf>
    <xf numFmtId="191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3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4" xfId="0" applyFont="1" applyFill="1" applyBorder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readingOrder="1"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34" borderId="16" xfId="0" applyFont="1" applyFill="1" applyBorder="1" applyAlignment="1" applyProtection="1">
      <alignment vertical="center" readingOrder="1"/>
      <protection locked="0"/>
    </xf>
    <xf numFmtId="0" fontId="0" fillId="0" borderId="17" xfId="0" applyBorder="1" applyAlignment="1" applyProtection="1">
      <alignment vertical="top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191" fontId="1" fillId="0" borderId="10" xfId="0" applyNumberFormat="1" applyFont="1" applyBorder="1" applyAlignment="1" applyProtection="1">
      <alignment vertical="center" wrapText="1" readingOrder="1"/>
      <protection locked="0"/>
    </xf>
    <xf numFmtId="191" fontId="2" fillId="0" borderId="10" xfId="0" applyNumberFormat="1" applyFont="1" applyBorder="1" applyAlignment="1" applyProtection="1">
      <alignment vertical="center" wrapText="1" readingOrder="1"/>
      <protection locked="0"/>
    </xf>
    <xf numFmtId="0" fontId="1" fillId="0" borderId="18" xfId="0" applyFont="1" applyBorder="1" applyAlignment="1" applyProtection="1">
      <alignment vertical="center" wrapText="1" readingOrder="1"/>
      <protection locked="0"/>
    </xf>
    <xf numFmtId="191" fontId="1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34" borderId="10" xfId="0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2" fillId="34" borderId="14" xfId="0" applyFont="1" applyFill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33" borderId="13" xfId="0" applyFont="1" applyFill="1" applyBorder="1" applyAlignment="1" applyProtection="1">
      <alignment horizontal="left" vertical="center" wrapText="1" readingOrder="1"/>
      <protection locked="0"/>
    </xf>
    <xf numFmtId="49" fontId="1" fillId="0" borderId="12" xfId="0" applyNumberFormat="1" applyFont="1" applyBorder="1" applyAlignment="1" applyProtection="1">
      <alignment vertical="center" wrapText="1" readingOrder="1"/>
      <protection locked="0"/>
    </xf>
    <xf numFmtId="49" fontId="0" fillId="0" borderId="20" xfId="0" applyNumberForma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21" xfId="0" applyFont="1" applyBorder="1" applyAlignment="1" applyProtection="1">
      <alignment vertical="center" wrapText="1" readingOrder="1"/>
      <protection locked="0"/>
    </xf>
    <xf numFmtId="0" fontId="2" fillId="0" borderId="22" xfId="0" applyFont="1" applyBorder="1" applyAlignment="1" applyProtection="1">
      <alignment vertical="center" wrapText="1" readingOrder="1"/>
      <protection locked="0"/>
    </xf>
    <xf numFmtId="0" fontId="2" fillId="0" borderId="23" xfId="0" applyFont="1" applyBorder="1" applyAlignment="1" applyProtection="1">
      <alignment vertical="center" wrapText="1" readingOrder="1"/>
      <protection locked="0"/>
    </xf>
    <xf numFmtId="0" fontId="2" fillId="34" borderId="16" xfId="0" applyFont="1" applyFill="1" applyBorder="1" applyAlignment="1" applyProtection="1">
      <alignment vertical="center" wrapText="1" readingOrder="1"/>
      <protection locked="0"/>
    </xf>
    <xf numFmtId="0" fontId="2" fillId="34" borderId="17" xfId="0" applyFont="1" applyFill="1" applyBorder="1" applyAlignment="1" applyProtection="1">
      <alignment vertical="center" wrapText="1" readingOrder="1"/>
      <protection locked="0"/>
    </xf>
    <xf numFmtId="0" fontId="1" fillId="0" borderId="24" xfId="0" applyFont="1" applyBorder="1" applyAlignment="1" applyProtection="1">
      <alignment vertical="center" wrapText="1" readingOrder="1"/>
      <protection locked="0"/>
    </xf>
    <xf numFmtId="0" fontId="1" fillId="0" borderId="25" xfId="0" applyFont="1" applyBorder="1" applyAlignment="1" applyProtection="1">
      <alignment vertical="center" wrapText="1" readingOrder="1"/>
      <protection locked="0"/>
    </xf>
    <xf numFmtId="0" fontId="2" fillId="33" borderId="16" xfId="0" applyFont="1" applyFill="1" applyBorder="1" applyAlignment="1" applyProtection="1">
      <alignment horizontal="left" vertical="center" wrapText="1" readingOrder="1"/>
      <protection locked="0"/>
    </xf>
    <xf numFmtId="0" fontId="2" fillId="33" borderId="19" xfId="0" applyFont="1" applyFill="1" applyBorder="1" applyAlignment="1" applyProtection="1">
      <alignment horizontal="left" vertical="center" wrapText="1" readingOrder="1"/>
      <protection locked="0"/>
    </xf>
    <xf numFmtId="49" fontId="1" fillId="0" borderId="16" xfId="0" applyNumberFormat="1" applyFont="1" applyBorder="1" applyAlignment="1" applyProtection="1">
      <alignment horizontal="left" vertical="center" wrapText="1" readingOrder="1"/>
      <protection locked="0"/>
    </xf>
    <xf numFmtId="49" fontId="0" fillId="0" borderId="19" xfId="0" applyNumberFormat="1" applyBorder="1" applyAlignment="1" applyProtection="1">
      <alignment horizontal="left" vertical="top" wrapText="1" readingOrder="1"/>
      <protection locked="0"/>
    </xf>
    <xf numFmtId="0" fontId="1" fillId="0" borderId="18" xfId="0" applyFont="1" applyBorder="1" applyAlignment="1" applyProtection="1">
      <alignment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19" xfId="0" applyNumberFormat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vertical="center" wrapText="1" readingOrder="1"/>
      <protection locked="0"/>
    </xf>
    <xf numFmtId="0" fontId="1" fillId="0" borderId="10" xfId="0" applyNumberFormat="1" applyFont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270" sqref="C270"/>
    </sheetView>
  </sheetViews>
  <sheetFormatPr defaultColWidth="9.140625" defaultRowHeight="12.75"/>
  <cols>
    <col min="1" max="1" width="1.1484375" style="0" customWidth="1"/>
    <col min="2" max="2" width="12.57421875" style="0" customWidth="1"/>
    <col min="3" max="3" width="55.57421875" style="0" customWidth="1"/>
    <col min="4" max="4" width="13.00390625" style="0" hidden="1" customWidth="1"/>
    <col min="5" max="5" width="13.00390625" style="0" customWidth="1"/>
    <col min="6" max="6" width="8.28125" style="0" customWidth="1"/>
    <col min="11" max="11" width="13.57421875" style="0" bestFit="1" customWidth="1"/>
    <col min="19" max="19" width="13.57421875" style="0" bestFit="1" customWidth="1"/>
  </cols>
  <sheetData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4" s="32" customFormat="1" ht="12.75">
      <c r="A5" s="6" t="s">
        <v>40</v>
      </c>
      <c r="B5" s="5"/>
      <c r="C5" s="5"/>
      <c r="D5" s="5"/>
    </row>
    <row r="6" spans="1:6" ht="12.75">
      <c r="A6" s="76" t="s">
        <v>0</v>
      </c>
      <c r="B6" s="40"/>
      <c r="C6" s="34" t="s">
        <v>1</v>
      </c>
      <c r="D6" s="34" t="s">
        <v>2</v>
      </c>
      <c r="E6" s="34"/>
      <c r="F6" s="33"/>
    </row>
    <row r="7" spans="1:6" ht="12.75">
      <c r="A7" s="41" t="s">
        <v>3</v>
      </c>
      <c r="B7" s="42"/>
      <c r="C7" s="42"/>
      <c r="D7" s="42"/>
      <c r="E7" s="33"/>
      <c r="F7" s="33"/>
    </row>
    <row r="8" spans="1:6" ht="12.75">
      <c r="A8" s="52" t="s">
        <v>41</v>
      </c>
      <c r="B8" s="40"/>
      <c r="C8" s="2" t="s">
        <v>7</v>
      </c>
      <c r="D8" s="35">
        <v>18872567</v>
      </c>
      <c r="E8" s="35">
        <v>1278000</v>
      </c>
      <c r="F8" s="33"/>
    </row>
    <row r="9" spans="1:6" ht="12.75">
      <c r="A9" s="52" t="s">
        <v>42</v>
      </c>
      <c r="B9" s="40"/>
      <c r="C9" s="2" t="s">
        <v>13</v>
      </c>
      <c r="D9" s="35">
        <v>3200</v>
      </c>
      <c r="E9" s="35">
        <v>50000</v>
      </c>
      <c r="F9" s="33"/>
    </row>
    <row r="10" spans="1:6" ht="21">
      <c r="A10" s="52" t="s">
        <v>43</v>
      </c>
      <c r="B10" s="40"/>
      <c r="C10" s="2" t="s">
        <v>44</v>
      </c>
      <c r="D10" s="35">
        <v>49238</v>
      </c>
      <c r="E10" s="35">
        <v>50000</v>
      </c>
      <c r="F10" s="33"/>
    </row>
    <row r="11" spans="1:6" ht="12.75">
      <c r="A11" s="56" t="s">
        <v>15</v>
      </c>
      <c r="B11" s="42"/>
      <c r="C11" s="42"/>
      <c r="D11" s="36">
        <v>22008373</v>
      </c>
      <c r="E11" s="36">
        <f>SUM(E8:E10)</f>
        <v>1378000</v>
      </c>
      <c r="F11" s="33"/>
    </row>
    <row r="12" spans="1:6" ht="12.75">
      <c r="A12" s="52" t="s">
        <v>49</v>
      </c>
      <c r="B12" s="40"/>
      <c r="C12" s="2" t="s">
        <v>50</v>
      </c>
      <c r="D12" s="35">
        <v>144000</v>
      </c>
      <c r="E12" s="35">
        <v>148000</v>
      </c>
      <c r="F12" s="33"/>
    </row>
    <row r="13" spans="1:6" ht="12.75">
      <c r="A13" s="52" t="s">
        <v>51</v>
      </c>
      <c r="B13" s="40"/>
      <c r="C13" s="2" t="s">
        <v>18</v>
      </c>
      <c r="D13" s="35">
        <v>4351256</v>
      </c>
      <c r="E13" s="35">
        <v>4610000</v>
      </c>
      <c r="F13" s="33"/>
    </row>
    <row r="14" spans="1:6" ht="12.75">
      <c r="A14" s="52" t="s">
        <v>52</v>
      </c>
      <c r="B14" s="40"/>
      <c r="C14" s="2" t="s">
        <v>19</v>
      </c>
      <c r="D14" s="35">
        <v>14475</v>
      </c>
      <c r="E14" s="35">
        <v>0</v>
      </c>
      <c r="F14" s="33"/>
    </row>
    <row r="15" spans="1:6" ht="12.75">
      <c r="A15" s="52" t="s">
        <v>53</v>
      </c>
      <c r="B15" s="40"/>
      <c r="C15" s="2" t="s">
        <v>54</v>
      </c>
      <c r="D15" s="35">
        <v>1410853</v>
      </c>
      <c r="E15" s="35">
        <v>1244000</v>
      </c>
      <c r="F15" s="33"/>
    </row>
    <row r="16" spans="1:6" ht="12.75">
      <c r="A16" s="52" t="s">
        <v>55</v>
      </c>
      <c r="B16" s="40"/>
      <c r="C16" s="2" t="s">
        <v>56</v>
      </c>
      <c r="D16" s="35">
        <v>10662</v>
      </c>
      <c r="E16" s="35">
        <v>25000</v>
      </c>
      <c r="F16" s="33"/>
    </row>
    <row r="17" spans="1:6" ht="12.75">
      <c r="A17" s="52" t="s">
        <v>57</v>
      </c>
      <c r="B17" s="40"/>
      <c r="C17" s="2" t="s">
        <v>58</v>
      </c>
      <c r="D17" s="35">
        <v>12186</v>
      </c>
      <c r="E17" s="35">
        <v>26000</v>
      </c>
      <c r="F17" s="33"/>
    </row>
    <row r="18" spans="1:6" ht="12.75">
      <c r="A18" s="52" t="s">
        <v>59</v>
      </c>
      <c r="B18" s="40"/>
      <c r="C18" s="2" t="s">
        <v>60</v>
      </c>
      <c r="D18" s="35">
        <v>94991</v>
      </c>
      <c r="E18" s="35">
        <v>100000</v>
      </c>
      <c r="F18" s="33"/>
    </row>
    <row r="19" spans="1:6" ht="12.75">
      <c r="A19" s="52" t="s">
        <v>61</v>
      </c>
      <c r="B19" s="40"/>
      <c r="C19" s="2" t="s">
        <v>62</v>
      </c>
      <c r="D19" s="35">
        <v>444909</v>
      </c>
      <c r="E19" s="35">
        <v>400000</v>
      </c>
      <c r="F19" s="33"/>
    </row>
    <row r="20" spans="1:6" ht="12.75">
      <c r="A20" s="52" t="s">
        <v>63</v>
      </c>
      <c r="B20" s="40"/>
      <c r="C20" s="2" t="s">
        <v>64</v>
      </c>
      <c r="D20" s="35">
        <v>147000</v>
      </c>
      <c r="E20" s="35">
        <v>150000</v>
      </c>
      <c r="F20" s="33"/>
    </row>
    <row r="21" spans="1:6" ht="12.75">
      <c r="A21" s="52" t="s">
        <v>65</v>
      </c>
      <c r="B21" s="40"/>
      <c r="C21" s="2" t="s">
        <v>66</v>
      </c>
      <c r="D21" s="35">
        <v>364660</v>
      </c>
      <c r="E21" s="35">
        <v>350000</v>
      </c>
      <c r="F21" s="33"/>
    </row>
    <row r="22" spans="1:6" ht="12.75">
      <c r="A22" s="52" t="s">
        <v>20</v>
      </c>
      <c r="B22" s="40"/>
      <c r="C22" s="2" t="s">
        <v>21</v>
      </c>
      <c r="D22" s="35">
        <v>158757</v>
      </c>
      <c r="E22" s="35">
        <v>160000</v>
      </c>
      <c r="F22" s="33"/>
    </row>
    <row r="23" spans="1:6" ht="12.75">
      <c r="A23" s="52" t="s">
        <v>67</v>
      </c>
      <c r="B23" s="40"/>
      <c r="C23" s="2" t="s">
        <v>68</v>
      </c>
      <c r="D23" s="35">
        <v>81701</v>
      </c>
      <c r="E23" s="35">
        <v>100000</v>
      </c>
      <c r="F23" s="33"/>
    </row>
    <row r="24" spans="1:6" ht="12.75">
      <c r="A24" s="52" t="s">
        <v>22</v>
      </c>
      <c r="B24" s="40"/>
      <c r="C24" s="2" t="s">
        <v>23</v>
      </c>
      <c r="D24" s="35">
        <v>38826</v>
      </c>
      <c r="E24" s="35">
        <v>40000</v>
      </c>
      <c r="F24" s="33"/>
    </row>
    <row r="25" spans="1:6" ht="12.75">
      <c r="A25" s="52" t="s">
        <v>69</v>
      </c>
      <c r="B25" s="40"/>
      <c r="C25" s="2" t="s">
        <v>25</v>
      </c>
      <c r="D25" s="35">
        <v>99519</v>
      </c>
      <c r="E25" s="35">
        <v>150000</v>
      </c>
      <c r="F25" s="33"/>
    </row>
    <row r="26" spans="1:6" ht="12.75">
      <c r="A26" s="52" t="s">
        <v>70</v>
      </c>
      <c r="B26" s="40"/>
      <c r="C26" s="2" t="s">
        <v>26</v>
      </c>
      <c r="D26" s="35">
        <v>884911</v>
      </c>
      <c r="E26" s="35">
        <v>1500000</v>
      </c>
      <c r="F26" s="33"/>
    </row>
    <row r="27" spans="1:6" ht="12.75">
      <c r="A27" s="52" t="s">
        <v>71</v>
      </c>
      <c r="B27" s="40"/>
      <c r="C27" s="2" t="s">
        <v>72</v>
      </c>
      <c r="D27" s="35">
        <v>1200</v>
      </c>
      <c r="E27" s="35">
        <v>5000</v>
      </c>
      <c r="F27" s="33"/>
    </row>
    <row r="28" spans="1:6" ht="12.75">
      <c r="A28" s="52" t="s">
        <v>73</v>
      </c>
      <c r="B28" s="40"/>
      <c r="C28" s="2" t="s">
        <v>27</v>
      </c>
      <c r="D28" s="35">
        <v>1408999</v>
      </c>
      <c r="E28" s="35">
        <v>1500000</v>
      </c>
      <c r="F28" s="33"/>
    </row>
    <row r="29" spans="1:6" ht="12.75">
      <c r="A29" s="52" t="s">
        <v>74</v>
      </c>
      <c r="B29" s="40"/>
      <c r="C29" s="2" t="s">
        <v>75</v>
      </c>
      <c r="D29" s="35">
        <v>140811</v>
      </c>
      <c r="E29" s="35">
        <v>150000</v>
      </c>
      <c r="F29" s="33"/>
    </row>
    <row r="30" spans="1:6" ht="12.75">
      <c r="A30" s="52" t="s">
        <v>28</v>
      </c>
      <c r="B30" s="40"/>
      <c r="C30" s="2" t="s">
        <v>29</v>
      </c>
      <c r="D30" s="35">
        <v>1327098</v>
      </c>
      <c r="E30" s="35">
        <v>500000</v>
      </c>
      <c r="F30" s="33"/>
    </row>
    <row r="31" spans="1:6" ht="12.75">
      <c r="A31" s="52" t="s">
        <v>76</v>
      </c>
      <c r="B31" s="40"/>
      <c r="C31" s="2" t="s">
        <v>30</v>
      </c>
      <c r="D31" s="35">
        <v>815403</v>
      </c>
      <c r="E31" s="35">
        <v>975000</v>
      </c>
      <c r="F31" s="33"/>
    </row>
    <row r="32" spans="1:6" ht="12.75">
      <c r="A32" s="52" t="s">
        <v>31</v>
      </c>
      <c r="B32" s="40"/>
      <c r="C32" s="2" t="s">
        <v>32</v>
      </c>
      <c r="D32" s="35">
        <v>850</v>
      </c>
      <c r="E32" s="35">
        <v>5000</v>
      </c>
      <c r="F32" s="33"/>
    </row>
    <row r="33" spans="1:6" ht="12.75">
      <c r="A33" s="52" t="s">
        <v>77</v>
      </c>
      <c r="B33" s="40"/>
      <c r="C33" s="2" t="s">
        <v>33</v>
      </c>
      <c r="D33" s="35">
        <v>-16</v>
      </c>
      <c r="E33" s="35">
        <v>50</v>
      </c>
      <c r="F33" s="33"/>
    </row>
    <row r="34" spans="1:6" ht="12.75">
      <c r="A34" s="52" t="s">
        <v>78</v>
      </c>
      <c r="B34" s="40"/>
      <c r="C34" s="2" t="s">
        <v>79</v>
      </c>
      <c r="D34" s="35">
        <v>136600</v>
      </c>
      <c r="E34" s="35">
        <v>100000</v>
      </c>
      <c r="F34" s="33"/>
    </row>
    <row r="35" spans="1:6" ht="21">
      <c r="A35" s="52" t="s">
        <v>80</v>
      </c>
      <c r="B35" s="40"/>
      <c r="C35" s="2" t="s">
        <v>81</v>
      </c>
      <c r="D35" s="35">
        <v>200000</v>
      </c>
      <c r="E35" s="35">
        <v>200000</v>
      </c>
      <c r="F35" s="33"/>
    </row>
    <row r="36" spans="1:5" ht="31.5" customHeight="1">
      <c r="A36" s="43" t="s">
        <v>82</v>
      </c>
      <c r="B36" s="44"/>
      <c r="C36" s="14" t="s">
        <v>83</v>
      </c>
      <c r="D36" s="15">
        <v>512075</v>
      </c>
      <c r="E36" s="15">
        <v>31189</v>
      </c>
    </row>
    <row r="37" spans="1:5" ht="12.75">
      <c r="A37" s="52" t="s">
        <v>84</v>
      </c>
      <c r="B37" s="40"/>
      <c r="C37" s="2" t="s">
        <v>34</v>
      </c>
      <c r="D37" s="3">
        <v>212756</v>
      </c>
      <c r="E37" s="3">
        <v>200000</v>
      </c>
    </row>
    <row r="38" spans="1:5" ht="12.75">
      <c r="A38" s="43" t="s">
        <v>85</v>
      </c>
      <c r="B38" s="44"/>
      <c r="C38" s="14" t="s">
        <v>35</v>
      </c>
      <c r="D38" s="15">
        <v>57444</v>
      </c>
      <c r="E38" s="15">
        <v>54000</v>
      </c>
    </row>
    <row r="39" spans="1:5" ht="12.75">
      <c r="A39" s="45" t="s">
        <v>39</v>
      </c>
      <c r="B39" s="46"/>
      <c r="C39" s="46"/>
      <c r="D39" s="16">
        <v>18200539</v>
      </c>
      <c r="E39" s="16">
        <f>SUM(E12:E38)</f>
        <v>12723239</v>
      </c>
    </row>
    <row r="40" spans="1:5" ht="12.75">
      <c r="A40" s="27"/>
      <c r="B40" s="28"/>
      <c r="C40" s="28"/>
      <c r="D40" s="22"/>
      <c r="E40" s="22"/>
    </row>
    <row r="41" spans="1:5" ht="12.75">
      <c r="A41" s="27"/>
      <c r="B41" s="28"/>
      <c r="C41" s="28"/>
      <c r="D41" s="22"/>
      <c r="E41" s="22"/>
    </row>
    <row r="42" spans="1:4" ht="12.75">
      <c r="A42" s="6" t="s">
        <v>86</v>
      </c>
      <c r="B42" s="7"/>
      <c r="C42" s="7"/>
      <c r="D42" s="7"/>
    </row>
    <row r="43" spans="1:5" ht="12.75">
      <c r="A43" s="39" t="s">
        <v>0</v>
      </c>
      <c r="B43" s="40"/>
      <c r="C43" s="1" t="s">
        <v>1</v>
      </c>
      <c r="D43" s="1" t="s">
        <v>2</v>
      </c>
      <c r="E43" s="1"/>
    </row>
    <row r="44" spans="1:4" ht="12.75" customHeight="1">
      <c r="A44" s="30" t="s">
        <v>3</v>
      </c>
      <c r="B44" s="31"/>
      <c r="C44" s="31"/>
      <c r="D44" s="31"/>
    </row>
    <row r="45" spans="1:5" ht="21" customHeight="1">
      <c r="A45" s="66" t="s">
        <v>174</v>
      </c>
      <c r="B45" s="67"/>
      <c r="C45" s="2" t="s">
        <v>173</v>
      </c>
      <c r="D45" s="3"/>
      <c r="E45" s="3">
        <v>1270000</v>
      </c>
    </row>
    <row r="46" spans="1:5" ht="12.75">
      <c r="A46" s="75">
        <v>94022</v>
      </c>
      <c r="B46" s="73"/>
      <c r="C46" s="2" t="s">
        <v>13</v>
      </c>
      <c r="D46" s="3">
        <v>10500</v>
      </c>
      <c r="E46" s="3">
        <v>50000</v>
      </c>
    </row>
    <row r="47" spans="1:5" ht="12.75">
      <c r="A47" s="56" t="s">
        <v>15</v>
      </c>
      <c r="B47" s="42"/>
      <c r="C47" s="42"/>
      <c r="D47" s="4">
        <v>10500</v>
      </c>
      <c r="E47" s="4">
        <f>SUM(E45:E46)</f>
        <v>1320000</v>
      </c>
    </row>
    <row r="48" spans="1:5" ht="12.75">
      <c r="A48" s="74">
        <v>531232</v>
      </c>
      <c r="B48" s="40"/>
      <c r="C48" s="2" t="s">
        <v>88</v>
      </c>
      <c r="D48" s="3">
        <v>38497</v>
      </c>
      <c r="E48" s="3">
        <v>100000</v>
      </c>
    </row>
    <row r="49" spans="1:5" ht="12.75">
      <c r="A49" s="52" t="s">
        <v>61</v>
      </c>
      <c r="B49" s="40"/>
      <c r="C49" s="2" t="s">
        <v>62</v>
      </c>
      <c r="D49" s="3">
        <v>313031</v>
      </c>
      <c r="E49" s="3">
        <v>350000</v>
      </c>
    </row>
    <row r="50" spans="1:5" ht="12.75">
      <c r="A50" s="52" t="s">
        <v>20</v>
      </c>
      <c r="B50" s="40"/>
      <c r="C50" s="2" t="s">
        <v>21</v>
      </c>
      <c r="D50" s="3">
        <v>13909</v>
      </c>
      <c r="E50" s="3">
        <v>15000</v>
      </c>
    </row>
    <row r="51" spans="1:5" ht="12.75">
      <c r="A51" s="52" t="s">
        <v>22</v>
      </c>
      <c r="B51" s="40"/>
      <c r="C51" s="2" t="s">
        <v>23</v>
      </c>
      <c r="D51" s="3">
        <v>1484</v>
      </c>
      <c r="E51" s="3">
        <v>2000</v>
      </c>
    </row>
    <row r="52" spans="1:5" ht="12.75">
      <c r="A52" s="52" t="s">
        <v>28</v>
      </c>
      <c r="B52" s="40"/>
      <c r="C52" s="2" t="s">
        <v>29</v>
      </c>
      <c r="D52" s="3">
        <v>23360</v>
      </c>
      <c r="E52" s="3">
        <v>30000</v>
      </c>
    </row>
    <row r="53" spans="1:5" ht="12.75">
      <c r="A53" s="43" t="s">
        <v>76</v>
      </c>
      <c r="B53" s="44"/>
      <c r="C53" s="14" t="s">
        <v>30</v>
      </c>
      <c r="D53" s="15">
        <v>105378</v>
      </c>
      <c r="E53" s="15">
        <v>135000</v>
      </c>
    </row>
    <row r="54" spans="1:5" ht="12.75">
      <c r="A54" s="52" t="s">
        <v>90</v>
      </c>
      <c r="B54" s="40"/>
      <c r="C54" s="2" t="s">
        <v>36</v>
      </c>
      <c r="D54" s="3">
        <v>0</v>
      </c>
      <c r="E54" s="3">
        <v>1000000</v>
      </c>
    </row>
    <row r="55" spans="1:5" ht="12.75">
      <c r="A55" s="43" t="s">
        <v>91</v>
      </c>
      <c r="B55" s="44"/>
      <c r="C55" s="14" t="s">
        <v>37</v>
      </c>
      <c r="D55" s="15">
        <v>0</v>
      </c>
      <c r="E55" s="15">
        <v>270000</v>
      </c>
    </row>
    <row r="56" spans="1:5" ht="12.75">
      <c r="A56" s="45" t="s">
        <v>39</v>
      </c>
      <c r="B56" s="46"/>
      <c r="C56" s="46"/>
      <c r="D56" s="16">
        <v>495659</v>
      </c>
      <c r="E56" s="16">
        <f>SUM(E48:E55)</f>
        <v>1902000</v>
      </c>
    </row>
    <row r="57" spans="1:5" s="10" customFormat="1" ht="12.75">
      <c r="A57" s="49"/>
      <c r="B57" s="48"/>
      <c r="C57" s="48"/>
      <c r="D57" s="9"/>
      <c r="E57" s="9"/>
    </row>
    <row r="58" spans="1:5" s="10" customFormat="1" ht="12.75">
      <c r="A58" s="47"/>
      <c r="B58" s="48"/>
      <c r="C58" s="48"/>
      <c r="D58" s="11"/>
      <c r="E58" s="11"/>
    </row>
    <row r="59" spans="1:5" s="10" customFormat="1" ht="12.75">
      <c r="A59" s="47"/>
      <c r="B59" s="48"/>
      <c r="C59" s="48"/>
      <c r="D59" s="11"/>
      <c r="E59" s="11"/>
    </row>
    <row r="60" spans="1:5" s="10" customFormat="1" ht="12.75">
      <c r="A60" s="18"/>
      <c r="B60" s="8"/>
      <c r="C60" s="8"/>
      <c r="D60" s="11"/>
      <c r="E60" s="11"/>
    </row>
    <row r="61" spans="1:5" s="10" customFormat="1" ht="12.75">
      <c r="A61" s="18"/>
      <c r="B61" s="8"/>
      <c r="C61" s="8"/>
      <c r="D61" s="11"/>
      <c r="E61" s="11"/>
    </row>
    <row r="62" spans="1:5" s="10" customFormat="1" ht="12.75">
      <c r="A62" s="18"/>
      <c r="B62" s="8"/>
      <c r="C62" s="8"/>
      <c r="D62" s="11"/>
      <c r="E62" s="11"/>
    </row>
    <row r="63" spans="1:5" s="10" customFormat="1" ht="12.75">
      <c r="A63" s="18"/>
      <c r="B63" s="8"/>
      <c r="C63" s="8"/>
      <c r="D63" s="11"/>
      <c r="E63" s="11"/>
    </row>
    <row r="64" spans="1:5" s="10" customFormat="1" ht="12.75">
      <c r="A64" s="18"/>
      <c r="B64" s="8"/>
      <c r="C64" s="8"/>
      <c r="D64" s="11"/>
      <c r="E64" s="11"/>
    </row>
    <row r="65" spans="1:4" ht="12.75">
      <c r="A65" s="6" t="s">
        <v>89</v>
      </c>
      <c r="B65" s="7"/>
      <c r="C65" s="7"/>
      <c r="D65" s="7"/>
    </row>
    <row r="66" spans="1:5" ht="12.75">
      <c r="A66" s="39" t="s">
        <v>0</v>
      </c>
      <c r="B66" s="40"/>
      <c r="C66" s="1" t="s">
        <v>1</v>
      </c>
      <c r="D66" s="1" t="s">
        <v>2</v>
      </c>
      <c r="E66" s="1"/>
    </row>
    <row r="67" spans="1:4" ht="12.75">
      <c r="A67" s="41" t="s">
        <v>3</v>
      </c>
      <c r="B67" s="42"/>
      <c r="C67" s="42"/>
      <c r="D67" s="42"/>
    </row>
    <row r="68" spans="1:5" ht="12.75">
      <c r="A68" s="66" t="s">
        <v>174</v>
      </c>
      <c r="B68" s="67"/>
      <c r="C68" s="2" t="s">
        <v>173</v>
      </c>
      <c r="D68" s="3"/>
      <c r="E68" s="3">
        <v>1270000</v>
      </c>
    </row>
    <row r="69" spans="1:5" ht="12.75">
      <c r="A69" s="52" t="s">
        <v>42</v>
      </c>
      <c r="B69" s="40"/>
      <c r="C69" s="2" t="s">
        <v>13</v>
      </c>
      <c r="D69" s="3">
        <v>143525</v>
      </c>
      <c r="E69" s="3">
        <v>200000</v>
      </c>
    </row>
    <row r="70" spans="1:5" ht="12.75">
      <c r="A70" s="72" t="s">
        <v>182</v>
      </c>
      <c r="B70" s="73"/>
      <c r="C70" s="29" t="s">
        <v>14</v>
      </c>
      <c r="D70" s="3"/>
      <c r="E70" s="3">
        <v>3200000</v>
      </c>
    </row>
    <row r="71" spans="1:5" ht="12.75">
      <c r="A71" s="56" t="s">
        <v>15</v>
      </c>
      <c r="B71" s="42"/>
      <c r="C71" s="42"/>
      <c r="D71" s="4">
        <v>173565</v>
      </c>
      <c r="E71" s="4">
        <f>SUM(E68:E70)</f>
        <v>4670000</v>
      </c>
    </row>
    <row r="72" spans="1:5" ht="12.75">
      <c r="A72" s="52" t="s">
        <v>61</v>
      </c>
      <c r="B72" s="40"/>
      <c r="C72" s="2" t="s">
        <v>62</v>
      </c>
      <c r="D72" s="3">
        <v>906909</v>
      </c>
      <c r="E72" s="3">
        <v>1000000</v>
      </c>
    </row>
    <row r="73" spans="1:5" ht="12.75">
      <c r="A73" s="52" t="s">
        <v>65</v>
      </c>
      <c r="B73" s="40"/>
      <c r="C73" s="2" t="s">
        <v>66</v>
      </c>
      <c r="D73" s="3">
        <v>67174</v>
      </c>
      <c r="E73" s="3">
        <v>75000</v>
      </c>
    </row>
    <row r="74" spans="1:5" ht="12.75">
      <c r="A74" s="52" t="s">
        <v>20</v>
      </c>
      <c r="B74" s="40"/>
      <c r="C74" s="2" t="s">
        <v>21</v>
      </c>
      <c r="D74" s="3">
        <v>193652</v>
      </c>
      <c r="E74" s="3">
        <v>200000</v>
      </c>
    </row>
    <row r="75" spans="1:5" ht="12.75">
      <c r="A75" s="52" t="s">
        <v>22</v>
      </c>
      <c r="B75" s="40"/>
      <c r="C75" s="2" t="s">
        <v>23</v>
      </c>
      <c r="D75" s="3">
        <v>22683</v>
      </c>
      <c r="E75" s="3">
        <v>25000</v>
      </c>
    </row>
    <row r="76" spans="1:5" ht="12.75">
      <c r="A76" s="52" t="s">
        <v>28</v>
      </c>
      <c r="B76" s="40"/>
      <c r="C76" s="2" t="s">
        <v>29</v>
      </c>
      <c r="D76" s="3">
        <v>62992</v>
      </c>
      <c r="E76" s="3">
        <v>70000</v>
      </c>
    </row>
    <row r="77" spans="1:5" ht="12.75">
      <c r="A77" s="52" t="s">
        <v>76</v>
      </c>
      <c r="B77" s="40"/>
      <c r="C77" s="2" t="s">
        <v>30</v>
      </c>
      <c r="D77" s="3">
        <v>338425</v>
      </c>
      <c r="E77" s="3">
        <v>370000</v>
      </c>
    </row>
    <row r="78" spans="1:5" ht="12.75">
      <c r="A78" s="52" t="s">
        <v>90</v>
      </c>
      <c r="B78" s="40"/>
      <c r="C78" s="2" t="s">
        <v>36</v>
      </c>
      <c r="D78" s="3">
        <v>1545699</v>
      </c>
      <c r="E78" s="3">
        <v>1000000</v>
      </c>
    </row>
    <row r="79" spans="1:5" ht="12.75">
      <c r="A79" s="43" t="s">
        <v>91</v>
      </c>
      <c r="B79" s="44"/>
      <c r="C79" s="14" t="s">
        <v>37</v>
      </c>
      <c r="D79" s="15">
        <v>417338</v>
      </c>
      <c r="E79" s="15">
        <v>270000</v>
      </c>
    </row>
    <row r="80" spans="1:5" ht="12.75">
      <c r="A80" s="45" t="s">
        <v>39</v>
      </c>
      <c r="B80" s="46"/>
      <c r="C80" s="46"/>
      <c r="D80" s="16">
        <v>3554872</v>
      </c>
      <c r="E80" s="16">
        <f>SUM(E72:E79)</f>
        <v>3010000</v>
      </c>
    </row>
    <row r="81" spans="1:5" s="10" customFormat="1" ht="18.75" customHeight="1">
      <c r="A81" s="49"/>
      <c r="B81" s="48"/>
      <c r="C81" s="48"/>
      <c r="D81" s="9"/>
      <c r="E81" s="9"/>
    </row>
    <row r="82" spans="1:4" ht="12.75">
      <c r="A82" s="6" t="s">
        <v>92</v>
      </c>
      <c r="B82" s="7"/>
      <c r="C82" s="7"/>
      <c r="D82" s="7"/>
    </row>
    <row r="83" spans="1:5" ht="12.75">
      <c r="A83" s="39" t="s">
        <v>0</v>
      </c>
      <c r="B83" s="40"/>
      <c r="C83" s="1" t="s">
        <v>1</v>
      </c>
      <c r="D83" s="1" t="s">
        <v>2</v>
      </c>
      <c r="E83" s="1"/>
    </row>
    <row r="84" spans="1:4" ht="12.75">
      <c r="A84" s="41" t="s">
        <v>3</v>
      </c>
      <c r="B84" s="42"/>
      <c r="C84" s="42"/>
      <c r="D84" s="42"/>
    </row>
    <row r="85" spans="1:5" ht="12.75">
      <c r="A85" s="52" t="s">
        <v>93</v>
      </c>
      <c r="B85" s="40"/>
      <c r="C85" s="2" t="s">
        <v>4</v>
      </c>
      <c r="D85" s="3">
        <v>14788074</v>
      </c>
      <c r="E85" s="3">
        <v>17100450</v>
      </c>
    </row>
    <row r="86" spans="1:5" ht="12.75">
      <c r="A86" s="52" t="s">
        <v>94</v>
      </c>
      <c r="B86" s="40"/>
      <c r="C86" s="2" t="s">
        <v>95</v>
      </c>
      <c r="D86" s="3">
        <v>6298900</v>
      </c>
      <c r="E86" s="3">
        <v>19815300</v>
      </c>
    </row>
    <row r="87" spans="1:5" ht="21">
      <c r="A87" s="52" t="s">
        <v>96</v>
      </c>
      <c r="B87" s="40"/>
      <c r="C87" s="2" t="s">
        <v>5</v>
      </c>
      <c r="D87" s="3">
        <v>10752277</v>
      </c>
      <c r="E87" s="3">
        <v>14138205</v>
      </c>
    </row>
    <row r="88" spans="1:5" ht="12.75">
      <c r="A88" s="43" t="s">
        <v>97</v>
      </c>
      <c r="B88" s="44"/>
      <c r="C88" s="14" t="s">
        <v>6</v>
      </c>
      <c r="D88" s="15">
        <v>4502000</v>
      </c>
      <c r="E88" s="15">
        <v>5510000</v>
      </c>
    </row>
    <row r="89" spans="1:5" ht="12.75">
      <c r="A89" s="45" t="s">
        <v>15</v>
      </c>
      <c r="B89" s="46"/>
      <c r="C89" s="46"/>
      <c r="D89" s="16">
        <v>44051127</v>
      </c>
      <c r="E89" s="16">
        <f>SUM(E85:E88)</f>
        <v>56563955</v>
      </c>
    </row>
    <row r="90" spans="1:5" ht="18.75" customHeight="1">
      <c r="A90" s="27"/>
      <c r="B90" s="28"/>
      <c r="C90" s="28"/>
      <c r="D90" s="22"/>
      <c r="E90" s="22"/>
    </row>
    <row r="91" spans="1:5" ht="12.75">
      <c r="A91" s="24" t="s">
        <v>100</v>
      </c>
      <c r="B91" s="25"/>
      <c r="C91" s="25"/>
      <c r="D91" s="25"/>
      <c r="E91" s="26"/>
    </row>
    <row r="92" spans="1:5" ht="12.75">
      <c r="A92" s="70" t="s">
        <v>0</v>
      </c>
      <c r="B92" s="71"/>
      <c r="C92" s="23" t="s">
        <v>1</v>
      </c>
      <c r="D92" s="23" t="s">
        <v>2</v>
      </c>
      <c r="E92" s="23"/>
    </row>
    <row r="93" spans="1:4" ht="12.75">
      <c r="A93" s="41" t="s">
        <v>3</v>
      </c>
      <c r="B93" s="42"/>
      <c r="C93" s="42"/>
      <c r="D93" s="42"/>
    </row>
    <row r="94" spans="1:5" ht="12.75">
      <c r="A94" s="43" t="s">
        <v>102</v>
      </c>
      <c r="B94" s="44"/>
      <c r="C94" s="14" t="s">
        <v>38</v>
      </c>
      <c r="D94" s="15">
        <v>5777634</v>
      </c>
      <c r="E94" s="15">
        <v>20815000</v>
      </c>
    </row>
    <row r="95" spans="1:5" ht="12.75">
      <c r="A95" s="45" t="s">
        <v>39</v>
      </c>
      <c r="B95" s="46"/>
      <c r="C95" s="46"/>
      <c r="D95" s="16">
        <v>5876345</v>
      </c>
      <c r="E95" s="16">
        <f>SUM(E94)</f>
        <v>20815000</v>
      </c>
    </row>
    <row r="96" spans="1:4" ht="12.75" hidden="1">
      <c r="A96" s="6" t="s">
        <v>103</v>
      </c>
      <c r="B96" s="7"/>
      <c r="C96" s="7"/>
      <c r="D96" s="7"/>
    </row>
    <row r="97" spans="1:5" ht="12.75" hidden="1">
      <c r="A97" s="39" t="s">
        <v>0</v>
      </c>
      <c r="B97" s="40"/>
      <c r="C97" s="1" t="s">
        <v>1</v>
      </c>
      <c r="D97" s="1" t="s">
        <v>2</v>
      </c>
      <c r="E97" s="1"/>
    </row>
    <row r="98" spans="1:4" ht="12.75" hidden="1">
      <c r="A98" s="41" t="s">
        <v>3</v>
      </c>
      <c r="B98" s="42"/>
      <c r="C98" s="42"/>
      <c r="D98" s="42"/>
    </row>
    <row r="99" spans="1:5" ht="21" hidden="1">
      <c r="A99" s="52" t="s">
        <v>104</v>
      </c>
      <c r="B99" s="40"/>
      <c r="C99" s="2" t="s">
        <v>105</v>
      </c>
      <c r="D99" s="3">
        <v>4576359</v>
      </c>
      <c r="E99" s="3"/>
    </row>
    <row r="100" spans="1:5" ht="12.75" hidden="1">
      <c r="A100" s="56" t="s">
        <v>15</v>
      </c>
      <c r="B100" s="42"/>
      <c r="C100" s="42"/>
      <c r="D100" s="4">
        <v>4576359</v>
      </c>
      <c r="E100" s="4"/>
    </row>
    <row r="101" spans="1:5" ht="12.75" hidden="1">
      <c r="A101" s="52" t="s">
        <v>106</v>
      </c>
      <c r="B101" s="40"/>
      <c r="C101" s="2" t="s">
        <v>107</v>
      </c>
      <c r="D101" s="3">
        <v>2026947</v>
      </c>
      <c r="E101" s="3"/>
    </row>
    <row r="102" spans="1:5" ht="12.75" hidden="1">
      <c r="A102" s="52" t="s">
        <v>108</v>
      </c>
      <c r="B102" s="40"/>
      <c r="C102" s="2" t="s">
        <v>17</v>
      </c>
      <c r="D102" s="3">
        <v>55833</v>
      </c>
      <c r="E102" s="3"/>
    </row>
    <row r="103" spans="1:5" ht="12.75" hidden="1">
      <c r="A103" s="52" t="s">
        <v>53</v>
      </c>
      <c r="B103" s="40"/>
      <c r="C103" s="2" t="s">
        <v>54</v>
      </c>
      <c r="D103" s="3">
        <v>292620</v>
      </c>
      <c r="E103" s="3"/>
    </row>
    <row r="104" spans="1:5" ht="12.75" hidden="1">
      <c r="A104" s="52" t="s">
        <v>109</v>
      </c>
      <c r="B104" s="40"/>
      <c r="C104" s="2" t="s">
        <v>110</v>
      </c>
      <c r="D104" s="3">
        <v>6343</v>
      </c>
      <c r="E104" s="3"/>
    </row>
    <row r="105" spans="1:5" ht="12.75" hidden="1">
      <c r="A105" s="52" t="s">
        <v>61</v>
      </c>
      <c r="B105" s="40"/>
      <c r="C105" s="2" t="s">
        <v>62</v>
      </c>
      <c r="D105" s="3">
        <v>470775</v>
      </c>
      <c r="E105" s="3"/>
    </row>
    <row r="106" spans="1:5" ht="12.75" hidden="1">
      <c r="A106" s="43" t="s">
        <v>76</v>
      </c>
      <c r="B106" s="44"/>
      <c r="C106" s="14" t="s">
        <v>30</v>
      </c>
      <c r="D106" s="15">
        <v>127108</v>
      </c>
      <c r="E106" s="15"/>
    </row>
    <row r="107" spans="1:5" ht="12.75" hidden="1">
      <c r="A107" s="45" t="s">
        <v>39</v>
      </c>
      <c r="B107" s="46"/>
      <c r="C107" s="46"/>
      <c r="D107" s="16">
        <v>2979626</v>
      </c>
      <c r="E107" s="16"/>
    </row>
    <row r="108" spans="1:5" s="10" customFormat="1" ht="12.75" hidden="1">
      <c r="A108" s="49"/>
      <c r="B108" s="48"/>
      <c r="C108" s="48"/>
      <c r="D108" s="9"/>
      <c r="E108" s="9"/>
    </row>
    <row r="109" spans="1:5" s="10" customFormat="1" ht="18.75" customHeight="1">
      <c r="A109" s="47"/>
      <c r="B109" s="48"/>
      <c r="C109" s="48"/>
      <c r="D109" s="11"/>
      <c r="E109" s="11"/>
    </row>
    <row r="110" spans="1:4" ht="12.75">
      <c r="A110" s="6" t="s">
        <v>111</v>
      </c>
      <c r="B110" s="7"/>
      <c r="C110" s="7"/>
      <c r="D110" s="7"/>
    </row>
    <row r="111" spans="1:5" ht="12.75">
      <c r="A111" s="39" t="s">
        <v>0</v>
      </c>
      <c r="B111" s="40"/>
      <c r="C111" s="1" t="s">
        <v>1</v>
      </c>
      <c r="D111" s="1" t="s">
        <v>2</v>
      </c>
      <c r="E111" s="1"/>
    </row>
    <row r="112" spans="1:4" ht="12.75">
      <c r="A112" s="41" t="s">
        <v>3</v>
      </c>
      <c r="B112" s="42"/>
      <c r="C112" s="42"/>
      <c r="D112" s="42"/>
    </row>
    <row r="113" spans="1:5" ht="21">
      <c r="A113" s="52" t="s">
        <v>104</v>
      </c>
      <c r="B113" s="40"/>
      <c r="C113" s="2" t="s">
        <v>105</v>
      </c>
      <c r="D113" s="3">
        <v>31270390</v>
      </c>
      <c r="E113" s="3">
        <v>26866000</v>
      </c>
    </row>
    <row r="114" spans="1:5" ht="12.75">
      <c r="A114" s="56" t="s">
        <v>15</v>
      </c>
      <c r="B114" s="42"/>
      <c r="C114" s="42"/>
      <c r="D114" s="4">
        <v>31270390</v>
      </c>
      <c r="E114" s="4">
        <f>SUM(E113)</f>
        <v>26866000</v>
      </c>
    </row>
    <row r="115" spans="1:5" ht="12.75">
      <c r="A115" s="52" t="s">
        <v>106</v>
      </c>
      <c r="B115" s="40"/>
      <c r="C115" s="2" t="s">
        <v>107</v>
      </c>
      <c r="D115" s="3">
        <v>24661362</v>
      </c>
      <c r="E115" s="3">
        <v>18206000</v>
      </c>
    </row>
    <row r="116" spans="1:5" ht="12.75">
      <c r="A116" s="52" t="s">
        <v>108</v>
      </c>
      <c r="B116" s="40"/>
      <c r="C116" s="2" t="s">
        <v>17</v>
      </c>
      <c r="D116" s="3">
        <v>175560</v>
      </c>
      <c r="E116" s="3">
        <v>200000</v>
      </c>
    </row>
    <row r="117" spans="1:5" ht="12.75">
      <c r="A117" s="52" t="s">
        <v>53</v>
      </c>
      <c r="B117" s="40"/>
      <c r="C117" s="2" t="s">
        <v>54</v>
      </c>
      <c r="D117" s="3">
        <v>3452827</v>
      </c>
      <c r="E117" s="3">
        <v>4915000</v>
      </c>
    </row>
    <row r="118" spans="1:5" ht="12.75">
      <c r="A118" s="52" t="s">
        <v>109</v>
      </c>
      <c r="B118" s="40"/>
      <c r="C118" s="2" t="s">
        <v>110</v>
      </c>
      <c r="D118" s="3">
        <v>13272</v>
      </c>
      <c r="E118" s="3">
        <v>50000</v>
      </c>
    </row>
    <row r="119" spans="1:5" ht="12.75">
      <c r="A119" s="52" t="s">
        <v>87</v>
      </c>
      <c r="B119" s="40"/>
      <c r="C119" s="2" t="s">
        <v>88</v>
      </c>
      <c r="D119" s="3">
        <v>2854</v>
      </c>
      <c r="E119" s="3">
        <v>150000</v>
      </c>
    </row>
    <row r="120" spans="1:5" ht="12.75">
      <c r="A120" s="52" t="s">
        <v>61</v>
      </c>
      <c r="B120" s="40"/>
      <c r="C120" s="2" t="s">
        <v>62</v>
      </c>
      <c r="D120" s="3">
        <v>706384</v>
      </c>
      <c r="E120" s="3">
        <v>1500000</v>
      </c>
    </row>
    <row r="121" spans="1:5" ht="12.75">
      <c r="A121" s="52" t="s">
        <v>28</v>
      </c>
      <c r="B121" s="40"/>
      <c r="C121" s="2" t="s">
        <v>29</v>
      </c>
      <c r="D121" s="3">
        <v>102362</v>
      </c>
      <c r="E121" s="3">
        <v>100000</v>
      </c>
    </row>
    <row r="122" spans="1:5" ht="12.75">
      <c r="A122" s="52" t="s">
        <v>76</v>
      </c>
      <c r="B122" s="40"/>
      <c r="C122" s="2" t="s">
        <v>30</v>
      </c>
      <c r="D122" s="3">
        <v>219131</v>
      </c>
      <c r="E122" s="3">
        <v>475000</v>
      </c>
    </row>
    <row r="123" spans="1:5" ht="12.75">
      <c r="A123" s="52" t="s">
        <v>84</v>
      </c>
      <c r="B123" s="40"/>
      <c r="C123" s="2" t="s">
        <v>34</v>
      </c>
      <c r="D123" s="3">
        <v>1010717</v>
      </c>
      <c r="E123" s="3">
        <v>1000000</v>
      </c>
    </row>
    <row r="124" spans="1:5" ht="12.75">
      <c r="A124" s="43" t="s">
        <v>85</v>
      </c>
      <c r="B124" s="44"/>
      <c r="C124" s="14" t="s">
        <v>35</v>
      </c>
      <c r="D124" s="15">
        <v>272893</v>
      </c>
      <c r="E124" s="15">
        <v>270000</v>
      </c>
    </row>
    <row r="125" spans="1:5" ht="12.75">
      <c r="A125" s="45" t="s">
        <v>39</v>
      </c>
      <c r="B125" s="46"/>
      <c r="C125" s="46"/>
      <c r="D125" s="16">
        <v>30617362</v>
      </c>
      <c r="E125" s="16">
        <f>SUM(E115:E124)</f>
        <v>26866000</v>
      </c>
    </row>
    <row r="126" spans="1:5" s="10" customFormat="1" ht="9" customHeight="1" hidden="1">
      <c r="A126" s="47"/>
      <c r="B126" s="48"/>
      <c r="C126" s="48"/>
      <c r="D126" s="11"/>
      <c r="E126" s="11"/>
    </row>
    <row r="127" spans="1:4" ht="12.75" hidden="1">
      <c r="A127" s="6" t="s">
        <v>112</v>
      </c>
      <c r="B127" s="7"/>
      <c r="C127" s="7"/>
      <c r="D127" s="7"/>
    </row>
    <row r="128" spans="1:5" ht="12.75" hidden="1">
      <c r="A128" s="39" t="s">
        <v>0</v>
      </c>
      <c r="B128" s="40"/>
      <c r="C128" s="1" t="s">
        <v>1</v>
      </c>
      <c r="D128" s="1" t="s">
        <v>2</v>
      </c>
      <c r="E128" s="1"/>
    </row>
    <row r="129" spans="1:4" ht="12.75" hidden="1">
      <c r="A129" s="41" t="s">
        <v>3</v>
      </c>
      <c r="B129" s="42"/>
      <c r="C129" s="42"/>
      <c r="D129" s="42"/>
    </row>
    <row r="130" spans="1:5" ht="12.75" hidden="1">
      <c r="A130" s="52" t="s">
        <v>106</v>
      </c>
      <c r="B130" s="40"/>
      <c r="C130" s="2" t="s">
        <v>107</v>
      </c>
      <c r="D130" s="3">
        <v>79155</v>
      </c>
      <c r="E130" s="3"/>
    </row>
    <row r="131" spans="1:5" ht="12.75" hidden="1">
      <c r="A131" s="43" t="s">
        <v>53</v>
      </c>
      <c r="B131" s="44"/>
      <c r="C131" s="14" t="s">
        <v>54</v>
      </c>
      <c r="D131" s="15">
        <v>10686</v>
      </c>
      <c r="E131" s="15"/>
    </row>
    <row r="132" spans="1:5" ht="12.75" hidden="1">
      <c r="A132" s="45" t="s">
        <v>39</v>
      </c>
      <c r="B132" s="46"/>
      <c r="C132" s="46"/>
      <c r="D132" s="16">
        <v>89841</v>
      </c>
      <c r="E132" s="16"/>
    </row>
    <row r="133" spans="1:5" s="10" customFormat="1" ht="12.75" hidden="1">
      <c r="A133" s="49"/>
      <c r="B133" s="48"/>
      <c r="C133" s="48"/>
      <c r="D133" s="9"/>
      <c r="E133" s="9"/>
    </row>
    <row r="134" spans="1:5" s="10" customFormat="1" ht="12.75" hidden="1">
      <c r="A134" s="19"/>
      <c r="B134" s="8"/>
      <c r="C134" s="8"/>
      <c r="D134" s="9"/>
      <c r="E134" s="9"/>
    </row>
    <row r="135" spans="1:5" s="10" customFormat="1" ht="18.75" customHeight="1">
      <c r="A135" s="47"/>
      <c r="B135" s="48"/>
      <c r="C135" s="48"/>
      <c r="D135" s="11"/>
      <c r="E135" s="11"/>
    </row>
    <row r="136" spans="1:4" ht="12.75">
      <c r="A136" s="6" t="s">
        <v>113</v>
      </c>
      <c r="B136" s="7"/>
      <c r="C136" s="7"/>
      <c r="D136" s="7"/>
    </row>
    <row r="137" spans="1:5" ht="12.75">
      <c r="A137" s="39" t="s">
        <v>0</v>
      </c>
      <c r="B137" s="40"/>
      <c r="C137" s="1" t="s">
        <v>1</v>
      </c>
      <c r="D137" s="1" t="s">
        <v>2</v>
      </c>
      <c r="E137" s="1"/>
    </row>
    <row r="138" spans="1:4" ht="12.75">
      <c r="A138" s="41" t="s">
        <v>3</v>
      </c>
      <c r="B138" s="42"/>
      <c r="C138" s="42"/>
      <c r="D138" s="42"/>
    </row>
    <row r="139" spans="1:5" ht="12.75">
      <c r="A139" s="43" t="s">
        <v>87</v>
      </c>
      <c r="B139" s="44"/>
      <c r="C139" s="14" t="s">
        <v>88</v>
      </c>
      <c r="D139" s="15">
        <v>111375</v>
      </c>
      <c r="E139" s="15">
        <v>200000</v>
      </c>
    </row>
    <row r="140" spans="1:5" ht="12.75">
      <c r="A140" s="68" t="s">
        <v>61</v>
      </c>
      <c r="B140" s="69"/>
      <c r="C140" s="37" t="s">
        <v>62</v>
      </c>
      <c r="D140" s="38">
        <v>134378</v>
      </c>
      <c r="E140" s="38">
        <v>350000</v>
      </c>
    </row>
    <row r="141" spans="1:5" ht="12.75">
      <c r="A141" s="68" t="s">
        <v>76</v>
      </c>
      <c r="B141" s="69"/>
      <c r="C141" s="37" t="s">
        <v>30</v>
      </c>
      <c r="D141" s="38">
        <v>66355</v>
      </c>
      <c r="E141" s="38">
        <v>150000</v>
      </c>
    </row>
    <row r="142" spans="1:5" ht="12.75">
      <c r="A142" s="45" t="s">
        <v>39</v>
      </c>
      <c r="B142" s="46"/>
      <c r="C142" s="46"/>
      <c r="D142" s="16">
        <v>312108</v>
      </c>
      <c r="E142" s="16">
        <f>SUM(E139:E141)</f>
        <v>700000</v>
      </c>
    </row>
    <row r="143" spans="1:5" ht="12.75">
      <c r="A143" s="27"/>
      <c r="B143" s="28"/>
      <c r="C143" s="28"/>
      <c r="D143" s="22"/>
      <c r="E143" s="22"/>
    </row>
    <row r="144" spans="1:5" ht="12.75">
      <c r="A144" s="27"/>
      <c r="B144" s="28"/>
      <c r="C144" s="28"/>
      <c r="D144" s="22"/>
      <c r="E144" s="22"/>
    </row>
    <row r="145" spans="1:5" ht="12.75">
      <c r="A145" s="27"/>
      <c r="B145" s="28"/>
      <c r="C145" s="28"/>
      <c r="D145" s="22"/>
      <c r="E145" s="22"/>
    </row>
    <row r="146" spans="1:5" ht="12.75">
      <c r="A146" s="27"/>
      <c r="B146" s="28"/>
      <c r="C146" s="28"/>
      <c r="D146" s="22"/>
      <c r="E146" s="22"/>
    </row>
    <row r="147" spans="1:5" s="10" customFormat="1" ht="12.75">
      <c r="A147" s="49"/>
      <c r="B147" s="48"/>
      <c r="C147" s="48"/>
      <c r="D147" s="9"/>
      <c r="E147" s="9"/>
    </row>
    <row r="148" spans="1:4" ht="12.75">
      <c r="A148" s="6" t="s">
        <v>114</v>
      </c>
      <c r="B148" s="7"/>
      <c r="C148" s="7"/>
      <c r="D148" s="7"/>
    </row>
    <row r="149" spans="1:5" ht="12.75">
      <c r="A149" s="39" t="s">
        <v>0</v>
      </c>
      <c r="B149" s="40"/>
      <c r="C149" s="1" t="s">
        <v>1</v>
      </c>
      <c r="D149" s="1" t="s">
        <v>2</v>
      </c>
      <c r="E149" s="1"/>
    </row>
    <row r="150" spans="1:4" ht="12.75">
      <c r="A150" s="41" t="s">
        <v>3</v>
      </c>
      <c r="B150" s="42"/>
      <c r="C150" s="42"/>
      <c r="D150" s="42"/>
    </row>
    <row r="151" spans="1:5" ht="12.75">
      <c r="A151" s="52" t="s">
        <v>74</v>
      </c>
      <c r="B151" s="40"/>
      <c r="C151" s="2" t="s">
        <v>75</v>
      </c>
      <c r="D151" s="3">
        <v>12210</v>
      </c>
      <c r="E151" s="3">
        <v>20000</v>
      </c>
    </row>
    <row r="152" spans="1:5" ht="12.75">
      <c r="A152" s="52" t="s">
        <v>28</v>
      </c>
      <c r="B152" s="40"/>
      <c r="C152" s="2" t="s">
        <v>29</v>
      </c>
      <c r="D152" s="3">
        <v>584086</v>
      </c>
      <c r="E152" s="3">
        <v>650000</v>
      </c>
    </row>
    <row r="153" spans="1:5" ht="12.75">
      <c r="A153" s="43" t="s">
        <v>76</v>
      </c>
      <c r="B153" s="44"/>
      <c r="C153" s="14" t="s">
        <v>30</v>
      </c>
      <c r="D153" s="15">
        <v>161001</v>
      </c>
      <c r="E153" s="15">
        <v>200000</v>
      </c>
    </row>
    <row r="154" spans="1:5" ht="12.75">
      <c r="A154" s="45" t="s">
        <v>39</v>
      </c>
      <c r="B154" s="46"/>
      <c r="C154" s="46"/>
      <c r="D154" s="16">
        <v>757297</v>
      </c>
      <c r="E154" s="16">
        <f>SUM(E151:E153)</f>
        <v>870000</v>
      </c>
    </row>
    <row r="155" spans="1:5" s="10" customFormat="1" ht="12.75">
      <c r="A155" s="49"/>
      <c r="B155" s="48"/>
      <c r="C155" s="48"/>
      <c r="D155" s="9"/>
      <c r="E155" s="9"/>
    </row>
    <row r="156" spans="1:5" s="10" customFormat="1" ht="12.75">
      <c r="A156" s="47"/>
      <c r="B156" s="48"/>
      <c r="C156" s="48"/>
      <c r="D156" s="11"/>
      <c r="E156" s="11"/>
    </row>
    <row r="157" spans="1:5" s="10" customFormat="1" ht="12.75">
      <c r="A157" s="47"/>
      <c r="B157" s="48"/>
      <c r="C157" s="48"/>
      <c r="D157" s="11"/>
      <c r="E157" s="11"/>
    </row>
    <row r="158" spans="1:4" ht="12.75">
      <c r="A158" s="6" t="s">
        <v>115</v>
      </c>
      <c r="B158" s="7"/>
      <c r="C158" s="7"/>
      <c r="D158" s="7"/>
    </row>
    <row r="159" spans="1:5" ht="12.75">
      <c r="A159" s="39" t="s">
        <v>0</v>
      </c>
      <c r="B159" s="40"/>
      <c r="C159" s="1" t="s">
        <v>1</v>
      </c>
      <c r="D159" s="1" t="s">
        <v>2</v>
      </c>
      <c r="E159" s="1"/>
    </row>
    <row r="160" spans="1:4" ht="12.75">
      <c r="A160" s="41" t="s">
        <v>3</v>
      </c>
      <c r="B160" s="42"/>
      <c r="C160" s="42"/>
      <c r="D160" s="42"/>
    </row>
    <row r="161" spans="1:5" ht="12.75">
      <c r="A161" s="52" t="s">
        <v>20</v>
      </c>
      <c r="B161" s="40"/>
      <c r="C161" s="2" t="s">
        <v>21</v>
      </c>
      <c r="D161" s="3">
        <v>1674870</v>
      </c>
      <c r="E161" s="3">
        <v>1500000</v>
      </c>
    </row>
    <row r="162" spans="1:5" ht="12.75">
      <c r="A162" s="43" t="s">
        <v>76</v>
      </c>
      <c r="B162" s="44"/>
      <c r="C162" s="14" t="s">
        <v>30</v>
      </c>
      <c r="D162" s="15">
        <v>452219</v>
      </c>
      <c r="E162" s="15">
        <v>405000</v>
      </c>
    </row>
    <row r="163" spans="1:5" ht="12.75">
      <c r="A163" s="45" t="s">
        <v>39</v>
      </c>
      <c r="B163" s="46"/>
      <c r="C163" s="46"/>
      <c r="D163" s="16">
        <v>2127089</v>
      </c>
      <c r="E163" s="16">
        <f>SUM(E161:E162)</f>
        <v>1905000</v>
      </c>
    </row>
    <row r="164" spans="1:5" s="10" customFormat="1" ht="12.75">
      <c r="A164" s="49"/>
      <c r="B164" s="48"/>
      <c r="C164" s="48"/>
      <c r="D164" s="9"/>
      <c r="E164" s="9"/>
    </row>
    <row r="165" spans="1:5" s="10" customFormat="1" ht="12.75">
      <c r="A165" s="47"/>
      <c r="B165" s="48"/>
      <c r="C165" s="48"/>
      <c r="D165" s="11"/>
      <c r="E165" s="11"/>
    </row>
    <row r="166" spans="1:5" s="10" customFormat="1" ht="12.75">
      <c r="A166" s="47"/>
      <c r="B166" s="48"/>
      <c r="C166" s="48"/>
      <c r="D166" s="11"/>
      <c r="E166" s="11"/>
    </row>
    <row r="167" spans="1:4" ht="12.75">
      <c r="A167" s="6" t="s">
        <v>116</v>
      </c>
      <c r="B167" s="7"/>
      <c r="C167" s="7"/>
      <c r="D167" s="7"/>
    </row>
    <row r="168" spans="1:5" ht="12.75">
      <c r="A168" s="39" t="s">
        <v>0</v>
      </c>
      <c r="B168" s="40"/>
      <c r="C168" s="1" t="s">
        <v>1</v>
      </c>
      <c r="D168" s="1" t="s">
        <v>2</v>
      </c>
      <c r="E168" s="1"/>
    </row>
    <row r="169" spans="1:4" ht="12.75">
      <c r="A169" s="41" t="s">
        <v>3</v>
      </c>
      <c r="B169" s="42"/>
      <c r="C169" s="42"/>
      <c r="D169" s="42"/>
    </row>
    <row r="170" spans="1:5" ht="12.75">
      <c r="A170" s="52" t="s">
        <v>117</v>
      </c>
      <c r="B170" s="40"/>
      <c r="C170" s="2" t="s">
        <v>12</v>
      </c>
      <c r="D170" s="3">
        <v>96800</v>
      </c>
      <c r="E170" s="3">
        <v>1500000</v>
      </c>
    </row>
    <row r="171" spans="1:5" ht="12.75">
      <c r="A171" s="52" t="s">
        <v>118</v>
      </c>
      <c r="B171" s="40"/>
      <c r="C171" s="2" t="s">
        <v>119</v>
      </c>
      <c r="D171" s="3">
        <v>7500</v>
      </c>
      <c r="E171" s="3">
        <v>15000</v>
      </c>
    </row>
    <row r="172" spans="1:5" ht="12.75">
      <c r="A172" s="52" t="s">
        <v>42</v>
      </c>
      <c r="B172" s="40"/>
      <c r="C172" s="2" t="s">
        <v>13</v>
      </c>
      <c r="D172" s="3">
        <v>160875</v>
      </c>
      <c r="E172" s="3">
        <v>650000</v>
      </c>
    </row>
    <row r="173" spans="1:5" ht="12.75">
      <c r="A173" s="56" t="s">
        <v>15</v>
      </c>
      <c r="B173" s="42"/>
      <c r="C173" s="42"/>
      <c r="D173" s="4">
        <v>565175</v>
      </c>
      <c r="E173" s="4">
        <f>SUM(E170:E172)</f>
        <v>2165000</v>
      </c>
    </row>
    <row r="174" spans="1:5" ht="12.75">
      <c r="A174" s="52" t="s">
        <v>47</v>
      </c>
      <c r="B174" s="40"/>
      <c r="C174" s="2" t="s">
        <v>48</v>
      </c>
      <c r="D174" s="3">
        <v>1456500</v>
      </c>
      <c r="E174" s="3">
        <v>1500000</v>
      </c>
    </row>
    <row r="175" spans="1:5" ht="12.75">
      <c r="A175" s="52" t="s">
        <v>49</v>
      </c>
      <c r="B175" s="40"/>
      <c r="C175" s="2" t="s">
        <v>50</v>
      </c>
      <c r="D175" s="3">
        <v>56000</v>
      </c>
      <c r="E175" s="3">
        <v>96000</v>
      </c>
    </row>
    <row r="176" spans="1:5" ht="12.75">
      <c r="A176" s="52" t="s">
        <v>53</v>
      </c>
      <c r="B176" s="40"/>
      <c r="C176" s="2" t="s">
        <v>54</v>
      </c>
      <c r="D176" s="3">
        <v>378755</v>
      </c>
      <c r="E176" s="3">
        <v>405000</v>
      </c>
    </row>
    <row r="177" spans="1:5" ht="12.75">
      <c r="A177" s="52" t="s">
        <v>55</v>
      </c>
      <c r="B177" s="40"/>
      <c r="C177" s="2" t="s">
        <v>56</v>
      </c>
      <c r="D177" s="3">
        <v>9329</v>
      </c>
      <c r="E177" s="3">
        <v>16000</v>
      </c>
    </row>
    <row r="178" spans="1:5" ht="12.75">
      <c r="A178" s="52" t="s">
        <v>57</v>
      </c>
      <c r="B178" s="40"/>
      <c r="C178" s="2" t="s">
        <v>58</v>
      </c>
      <c r="D178" s="3">
        <v>10663</v>
      </c>
      <c r="E178" s="3">
        <v>17000</v>
      </c>
    </row>
    <row r="179" spans="1:5" ht="12.75">
      <c r="A179" s="52" t="s">
        <v>120</v>
      </c>
      <c r="B179" s="40"/>
      <c r="C179" s="2" t="s">
        <v>121</v>
      </c>
      <c r="D179" s="3">
        <v>7283</v>
      </c>
      <c r="E179" s="3">
        <v>15000</v>
      </c>
    </row>
    <row r="180" spans="1:5" ht="12.75">
      <c r="A180" s="52" t="s">
        <v>87</v>
      </c>
      <c r="B180" s="40"/>
      <c r="C180" s="2" t="s">
        <v>88</v>
      </c>
      <c r="D180" s="3">
        <v>501515</v>
      </c>
      <c r="E180" s="3">
        <v>850000</v>
      </c>
    </row>
    <row r="181" spans="1:5" ht="12.75">
      <c r="A181" s="52" t="s">
        <v>61</v>
      </c>
      <c r="B181" s="40"/>
      <c r="C181" s="2" t="s">
        <v>62</v>
      </c>
      <c r="D181" s="3">
        <v>2194258</v>
      </c>
      <c r="E181" s="3">
        <v>1350000</v>
      </c>
    </row>
    <row r="182" spans="1:5" ht="12.75">
      <c r="A182" s="52" t="s">
        <v>20</v>
      </c>
      <c r="B182" s="40"/>
      <c r="C182" s="2" t="s">
        <v>21</v>
      </c>
      <c r="D182" s="3">
        <v>56998</v>
      </c>
      <c r="E182" s="3">
        <v>75000</v>
      </c>
    </row>
    <row r="183" spans="1:5" ht="12.75">
      <c r="A183" s="52" t="s">
        <v>22</v>
      </c>
      <c r="B183" s="40"/>
      <c r="C183" s="2" t="s">
        <v>23</v>
      </c>
      <c r="D183" s="3">
        <v>98614</v>
      </c>
      <c r="E183" s="3">
        <v>120000</v>
      </c>
    </row>
    <row r="184" spans="1:5" ht="12.75">
      <c r="A184" s="52" t="s">
        <v>122</v>
      </c>
      <c r="B184" s="40"/>
      <c r="C184" s="2" t="s">
        <v>123</v>
      </c>
      <c r="D184" s="3">
        <v>488160</v>
      </c>
      <c r="E184" s="3">
        <v>550000</v>
      </c>
    </row>
    <row r="185" spans="1:5" ht="12.75">
      <c r="A185" s="52" t="s">
        <v>69</v>
      </c>
      <c r="B185" s="40"/>
      <c r="C185" s="2" t="s">
        <v>25</v>
      </c>
      <c r="D185" s="3">
        <v>293177</v>
      </c>
      <c r="E185" s="3">
        <v>1000000</v>
      </c>
    </row>
    <row r="186" spans="1:5" ht="12.75">
      <c r="A186" s="52" t="s">
        <v>70</v>
      </c>
      <c r="B186" s="40"/>
      <c r="C186" s="2" t="s">
        <v>26</v>
      </c>
      <c r="D186" s="3">
        <v>1139981</v>
      </c>
      <c r="E186" s="3">
        <v>950000</v>
      </c>
    </row>
    <row r="187" spans="1:5" ht="12.75">
      <c r="A187" s="52" t="s">
        <v>124</v>
      </c>
      <c r="B187" s="40"/>
      <c r="C187" s="2" t="s">
        <v>125</v>
      </c>
      <c r="D187" s="3">
        <v>5460</v>
      </c>
      <c r="E187" s="3">
        <v>10000</v>
      </c>
    </row>
    <row r="188" spans="1:5" ht="12.75">
      <c r="A188" s="52" t="s">
        <v>28</v>
      </c>
      <c r="B188" s="40"/>
      <c r="C188" s="2" t="s">
        <v>29</v>
      </c>
      <c r="D188" s="3">
        <v>661216</v>
      </c>
      <c r="E188" s="3">
        <v>650000</v>
      </c>
    </row>
    <row r="189" spans="1:5" ht="12.75">
      <c r="A189" s="43" t="s">
        <v>76</v>
      </c>
      <c r="B189" s="44"/>
      <c r="C189" s="14" t="s">
        <v>30</v>
      </c>
      <c r="D189" s="15">
        <v>1469129</v>
      </c>
      <c r="E189" s="15">
        <v>1489000</v>
      </c>
    </row>
    <row r="190" spans="1:5" ht="12.75">
      <c r="A190" s="45" t="s">
        <v>39</v>
      </c>
      <c r="B190" s="46"/>
      <c r="C190" s="46"/>
      <c r="D190" s="16">
        <v>8827038</v>
      </c>
      <c r="E190" s="16">
        <f>SUM(E174:E189)</f>
        <v>9093000</v>
      </c>
    </row>
    <row r="191" spans="1:5" s="10" customFormat="1" ht="12.75">
      <c r="A191" s="49"/>
      <c r="B191" s="48"/>
      <c r="C191" s="48"/>
      <c r="D191" s="9"/>
      <c r="E191" s="9"/>
    </row>
    <row r="192" spans="1:5" s="10" customFormat="1" ht="12.75">
      <c r="A192" s="47"/>
      <c r="B192" s="48"/>
      <c r="C192" s="48"/>
      <c r="D192" s="11"/>
      <c r="E192" s="11"/>
    </row>
    <row r="193" spans="1:5" s="10" customFormat="1" ht="12.75">
      <c r="A193" s="47"/>
      <c r="B193" s="48"/>
      <c r="C193" s="48"/>
      <c r="D193" s="11"/>
      <c r="E193" s="11"/>
    </row>
    <row r="194" spans="1:4" ht="12.75">
      <c r="A194" s="6" t="s">
        <v>126</v>
      </c>
      <c r="B194" s="7"/>
      <c r="C194" s="7"/>
      <c r="D194" s="7"/>
    </row>
    <row r="195" spans="1:5" ht="12.75">
      <c r="A195" s="39" t="s">
        <v>0</v>
      </c>
      <c r="B195" s="40"/>
      <c r="C195" s="1" t="s">
        <v>1</v>
      </c>
      <c r="D195" s="1" t="s">
        <v>2</v>
      </c>
      <c r="E195" s="1"/>
    </row>
    <row r="196" spans="1:4" ht="12.75">
      <c r="A196" s="41" t="s">
        <v>3</v>
      </c>
      <c r="B196" s="42"/>
      <c r="C196" s="42"/>
      <c r="D196" s="42"/>
    </row>
    <row r="197" spans="1:5" ht="21">
      <c r="A197" s="43" t="s">
        <v>82</v>
      </c>
      <c r="B197" s="44"/>
      <c r="C197" s="14" t="s">
        <v>83</v>
      </c>
      <c r="D197" s="15">
        <v>512075</v>
      </c>
      <c r="E197" s="15">
        <v>512075</v>
      </c>
    </row>
    <row r="198" spans="1:5" ht="12.75">
      <c r="A198" s="45" t="s">
        <v>39</v>
      </c>
      <c r="B198" s="46"/>
      <c r="C198" s="46"/>
      <c r="D198" s="16">
        <v>512075</v>
      </c>
      <c r="E198" s="16">
        <f>SUM(E197)</f>
        <v>512075</v>
      </c>
    </row>
    <row r="199" spans="1:5" s="10" customFormat="1" ht="12.75">
      <c r="A199" s="49"/>
      <c r="B199" s="48"/>
      <c r="C199" s="48"/>
      <c r="D199" s="9"/>
      <c r="E199" s="9"/>
    </row>
    <row r="200" spans="1:5" s="10" customFormat="1" ht="12.75">
      <c r="A200" s="19"/>
      <c r="B200" s="8"/>
      <c r="C200" s="8"/>
      <c r="D200" s="9"/>
      <c r="E200" s="9"/>
    </row>
    <row r="201" spans="1:5" s="10" customFormat="1" ht="12.75">
      <c r="A201" s="19"/>
      <c r="B201" s="8"/>
      <c r="C201" s="8"/>
      <c r="D201" s="9"/>
      <c r="E201" s="9"/>
    </row>
    <row r="202" spans="1:5" s="10" customFormat="1" ht="12.75">
      <c r="A202" s="19"/>
      <c r="B202" s="8"/>
      <c r="C202" s="8"/>
      <c r="D202" s="9"/>
      <c r="E202" s="9"/>
    </row>
    <row r="203" spans="1:5" s="10" customFormat="1" ht="12.75">
      <c r="A203" s="19"/>
      <c r="B203" s="8"/>
      <c r="C203" s="8"/>
      <c r="D203" s="9"/>
      <c r="E203" s="9"/>
    </row>
    <row r="204" spans="1:5" s="10" customFormat="1" ht="12.75">
      <c r="A204" s="19"/>
      <c r="B204" s="8"/>
      <c r="C204" s="8"/>
      <c r="D204" s="9"/>
      <c r="E204" s="9"/>
    </row>
    <row r="205" spans="1:5" s="10" customFormat="1" ht="12.75">
      <c r="A205" s="19"/>
      <c r="B205" s="8"/>
      <c r="C205" s="8"/>
      <c r="D205" s="9"/>
      <c r="E205" s="9"/>
    </row>
    <row r="206" spans="1:5" s="10" customFormat="1" ht="12.75">
      <c r="A206" s="19"/>
      <c r="B206" s="8"/>
      <c r="C206" s="8"/>
      <c r="D206" s="9"/>
      <c r="E206" s="9"/>
    </row>
    <row r="207" spans="1:5" s="10" customFormat="1" ht="12.75">
      <c r="A207" s="19"/>
      <c r="B207" s="8"/>
      <c r="C207" s="8"/>
      <c r="D207" s="9"/>
      <c r="E207" s="9"/>
    </row>
    <row r="208" spans="1:5" s="10" customFormat="1" ht="12.75">
      <c r="A208" s="19"/>
      <c r="B208" s="8"/>
      <c r="C208" s="8"/>
      <c r="D208" s="9"/>
      <c r="E208" s="9"/>
    </row>
    <row r="209" spans="1:5" s="10" customFormat="1" ht="12.75">
      <c r="A209" s="19"/>
      <c r="B209" s="8"/>
      <c r="C209" s="8"/>
      <c r="D209" s="9"/>
      <c r="E209" s="9"/>
    </row>
    <row r="210" spans="1:4" ht="12.75">
      <c r="A210" s="6" t="s">
        <v>127</v>
      </c>
      <c r="B210" s="7"/>
      <c r="C210" s="7"/>
      <c r="D210" s="7"/>
    </row>
    <row r="211" spans="1:5" ht="12.75">
      <c r="A211" s="39" t="s">
        <v>0</v>
      </c>
      <c r="B211" s="40"/>
      <c r="C211" s="1" t="s">
        <v>1</v>
      </c>
      <c r="D211" s="1" t="s">
        <v>2</v>
      </c>
      <c r="E211" s="1"/>
    </row>
    <row r="212" spans="1:4" ht="12.75">
      <c r="A212" s="41" t="s">
        <v>3</v>
      </c>
      <c r="B212" s="42"/>
      <c r="C212" s="42"/>
      <c r="D212" s="42"/>
    </row>
    <row r="213" spans="1:5" ht="12.75">
      <c r="A213" s="52" t="s">
        <v>42</v>
      </c>
      <c r="B213" s="40"/>
      <c r="C213" s="2" t="s">
        <v>13</v>
      </c>
      <c r="D213" s="3">
        <v>459950</v>
      </c>
      <c r="E213" s="3">
        <v>500000</v>
      </c>
    </row>
    <row r="214" spans="1:5" ht="12.75">
      <c r="A214" s="56" t="s">
        <v>15</v>
      </c>
      <c r="B214" s="42"/>
      <c r="C214" s="42"/>
      <c r="D214" s="4">
        <v>459950</v>
      </c>
      <c r="E214" s="4">
        <f>SUM(E213)</f>
        <v>500000</v>
      </c>
    </row>
    <row r="215" spans="1:5" ht="12.75">
      <c r="A215" s="52" t="s">
        <v>47</v>
      </c>
      <c r="B215" s="40"/>
      <c r="C215" s="2" t="s">
        <v>48</v>
      </c>
      <c r="D215" s="3">
        <v>1727100</v>
      </c>
      <c r="E215" s="3">
        <v>1824000</v>
      </c>
    </row>
    <row r="216" spans="1:5" ht="12.75">
      <c r="A216" s="52" t="s">
        <v>128</v>
      </c>
      <c r="B216" s="40"/>
      <c r="C216" s="2" t="s">
        <v>16</v>
      </c>
      <c r="D216" s="3">
        <v>290000</v>
      </c>
      <c r="E216" s="3">
        <v>0</v>
      </c>
    </row>
    <row r="217" spans="1:5" ht="12.75">
      <c r="A217" s="52" t="s">
        <v>49</v>
      </c>
      <c r="B217" s="40"/>
      <c r="C217" s="2" t="s">
        <v>50</v>
      </c>
      <c r="D217" s="3">
        <v>56000</v>
      </c>
      <c r="E217" s="3">
        <v>96000</v>
      </c>
    </row>
    <row r="218" spans="1:5" ht="12.75">
      <c r="A218" s="52" t="s">
        <v>108</v>
      </c>
      <c r="B218" s="40"/>
      <c r="C218" s="2" t="s">
        <v>17</v>
      </c>
      <c r="D218" s="3">
        <v>112800</v>
      </c>
      <c r="E218" s="3">
        <v>0</v>
      </c>
    </row>
    <row r="219" spans="1:5" ht="12.75">
      <c r="A219" s="52" t="s">
        <v>53</v>
      </c>
      <c r="B219" s="40"/>
      <c r="C219" s="2" t="s">
        <v>54</v>
      </c>
      <c r="D219" s="3">
        <v>560585</v>
      </c>
      <c r="E219" s="3">
        <v>493000</v>
      </c>
    </row>
    <row r="220" spans="1:5" ht="12.75">
      <c r="A220" s="52" t="s">
        <v>55</v>
      </c>
      <c r="B220" s="40"/>
      <c r="C220" s="2" t="s">
        <v>56</v>
      </c>
      <c r="D220" s="3">
        <v>9329</v>
      </c>
      <c r="E220" s="3">
        <v>16000</v>
      </c>
    </row>
    <row r="221" spans="1:5" ht="12.75">
      <c r="A221" s="52" t="s">
        <v>57</v>
      </c>
      <c r="B221" s="40"/>
      <c r="C221" s="2" t="s">
        <v>58</v>
      </c>
      <c r="D221" s="3">
        <v>10663</v>
      </c>
      <c r="E221" s="3">
        <v>17000</v>
      </c>
    </row>
    <row r="222" spans="1:5" ht="12.75">
      <c r="A222" s="52" t="s">
        <v>59</v>
      </c>
      <c r="B222" s="40"/>
      <c r="C222" s="2" t="s">
        <v>60</v>
      </c>
      <c r="D222" s="3">
        <v>5118</v>
      </c>
      <c r="E222" s="3">
        <v>50000</v>
      </c>
    </row>
    <row r="223" spans="1:5" ht="12.75">
      <c r="A223" s="52" t="s">
        <v>87</v>
      </c>
      <c r="B223" s="40"/>
      <c r="C223" s="2" t="s">
        <v>88</v>
      </c>
      <c r="D223" s="3">
        <v>36217</v>
      </c>
      <c r="E223" s="3">
        <v>50000</v>
      </c>
    </row>
    <row r="224" spans="1:5" ht="12.75">
      <c r="A224" s="52" t="s">
        <v>61</v>
      </c>
      <c r="B224" s="40"/>
      <c r="C224" s="2" t="s">
        <v>62</v>
      </c>
      <c r="D224" s="3">
        <v>331837</v>
      </c>
      <c r="E224" s="3">
        <v>350000</v>
      </c>
    </row>
    <row r="225" spans="1:5" ht="12.75">
      <c r="A225" s="52" t="s">
        <v>63</v>
      </c>
      <c r="B225" s="40"/>
      <c r="C225" s="2" t="s">
        <v>64</v>
      </c>
      <c r="D225" s="3">
        <v>114000</v>
      </c>
      <c r="E225" s="3">
        <v>150000</v>
      </c>
    </row>
    <row r="226" spans="1:5" ht="12.75">
      <c r="A226" s="52" t="s">
        <v>65</v>
      </c>
      <c r="B226" s="40"/>
      <c r="C226" s="2" t="s">
        <v>66</v>
      </c>
      <c r="D226" s="3">
        <v>3800</v>
      </c>
      <c r="E226" s="3">
        <v>10000</v>
      </c>
    </row>
    <row r="227" spans="1:5" ht="12.75">
      <c r="A227" s="52" t="s">
        <v>20</v>
      </c>
      <c r="B227" s="40"/>
      <c r="C227" s="2" t="s">
        <v>21</v>
      </c>
      <c r="D227" s="3">
        <v>57639</v>
      </c>
      <c r="E227" s="3">
        <v>65000</v>
      </c>
    </row>
    <row r="228" spans="1:5" ht="12.75">
      <c r="A228" s="52" t="s">
        <v>22</v>
      </c>
      <c r="B228" s="40"/>
      <c r="C228" s="2" t="s">
        <v>23</v>
      </c>
      <c r="D228" s="3">
        <v>35643</v>
      </c>
      <c r="E228" s="3">
        <v>45000</v>
      </c>
    </row>
    <row r="229" spans="1:5" ht="12.75">
      <c r="A229" s="52" t="s">
        <v>69</v>
      </c>
      <c r="B229" s="40"/>
      <c r="C229" s="2" t="s">
        <v>25</v>
      </c>
      <c r="D229" s="3">
        <v>27070</v>
      </c>
      <c r="E229" s="3">
        <v>50000</v>
      </c>
    </row>
    <row r="230" spans="1:5" ht="12.75">
      <c r="A230" s="43" t="s">
        <v>76</v>
      </c>
      <c r="B230" s="44"/>
      <c r="C230" s="14" t="s">
        <v>30</v>
      </c>
      <c r="D230" s="15">
        <v>165055</v>
      </c>
      <c r="E230" s="15">
        <v>208000</v>
      </c>
    </row>
    <row r="231" spans="1:5" ht="12.75">
      <c r="A231" s="45" t="s">
        <v>39</v>
      </c>
      <c r="B231" s="46"/>
      <c r="C231" s="46"/>
      <c r="D231" s="16">
        <v>3542856</v>
      </c>
      <c r="E231" s="16">
        <f>SUM(E215:E230)</f>
        <v>3424000</v>
      </c>
    </row>
    <row r="232" spans="1:5" s="10" customFormat="1" ht="12.75">
      <c r="A232" s="49"/>
      <c r="B232" s="48"/>
      <c r="C232" s="48"/>
      <c r="D232" s="9"/>
      <c r="E232" s="9"/>
    </row>
    <row r="233" spans="1:5" s="10" customFormat="1" ht="12.75">
      <c r="A233" s="47"/>
      <c r="B233" s="48"/>
      <c r="C233" s="48"/>
      <c r="D233" s="11"/>
      <c r="E233" s="11"/>
    </row>
    <row r="234" spans="1:5" s="10" customFormat="1" ht="12.75">
      <c r="A234" s="47"/>
      <c r="B234" s="48"/>
      <c r="C234" s="48"/>
      <c r="D234" s="11"/>
      <c r="E234" s="11"/>
    </row>
    <row r="235" spans="1:4" ht="12.75">
      <c r="A235" s="6" t="s">
        <v>129</v>
      </c>
      <c r="B235" s="7"/>
      <c r="C235" s="7"/>
      <c r="D235" s="7"/>
    </row>
    <row r="236" spans="1:5" ht="12.75">
      <c r="A236" s="39" t="s">
        <v>0</v>
      </c>
      <c r="B236" s="40"/>
      <c r="C236" s="1" t="s">
        <v>1</v>
      </c>
      <c r="D236" s="1" t="s">
        <v>2</v>
      </c>
      <c r="E236" s="1"/>
    </row>
    <row r="237" spans="1:4" ht="12.75">
      <c r="A237" s="41" t="s">
        <v>3</v>
      </c>
      <c r="B237" s="42"/>
      <c r="C237" s="42"/>
      <c r="D237" s="42"/>
    </row>
    <row r="238" spans="1:5" ht="12.75">
      <c r="A238" s="52" t="s">
        <v>47</v>
      </c>
      <c r="B238" s="40"/>
      <c r="C238" s="2" t="s">
        <v>48</v>
      </c>
      <c r="D238" s="3">
        <v>1664001</v>
      </c>
      <c r="E238" s="3">
        <v>1450000</v>
      </c>
    </row>
    <row r="239" spans="1:5" ht="12.75">
      <c r="A239" s="52" t="s">
        <v>49</v>
      </c>
      <c r="B239" s="40"/>
      <c r="C239" s="2" t="s">
        <v>50</v>
      </c>
      <c r="D239" s="3">
        <v>64000</v>
      </c>
      <c r="E239" s="3">
        <v>80000</v>
      </c>
    </row>
    <row r="240" spans="1:5" ht="12.75">
      <c r="A240" s="52" t="s">
        <v>53</v>
      </c>
      <c r="B240" s="40"/>
      <c r="C240" s="2" t="s">
        <v>54</v>
      </c>
      <c r="D240" s="3">
        <v>449280</v>
      </c>
      <c r="E240" s="3">
        <v>392000</v>
      </c>
    </row>
    <row r="241" spans="1:5" ht="12.75">
      <c r="A241" s="52" t="s">
        <v>55</v>
      </c>
      <c r="B241" s="40"/>
      <c r="C241" s="2" t="s">
        <v>56</v>
      </c>
      <c r="D241" s="3">
        <v>9329</v>
      </c>
      <c r="E241" s="3">
        <v>13000</v>
      </c>
    </row>
    <row r="242" spans="1:5" ht="12.75">
      <c r="A242" s="52" t="s">
        <v>57</v>
      </c>
      <c r="B242" s="40"/>
      <c r="C242" s="2" t="s">
        <v>58</v>
      </c>
      <c r="D242" s="3">
        <v>13519</v>
      </c>
      <c r="E242" s="3">
        <v>14000</v>
      </c>
    </row>
    <row r="243" spans="1:5" ht="12.75">
      <c r="A243" s="52" t="s">
        <v>28</v>
      </c>
      <c r="B243" s="40"/>
      <c r="C243" s="2" t="s">
        <v>29</v>
      </c>
      <c r="D243" s="3">
        <v>120638</v>
      </c>
      <c r="E243" s="3">
        <v>150000</v>
      </c>
    </row>
    <row r="244" spans="1:5" ht="12.75">
      <c r="A244" s="43" t="s">
        <v>76</v>
      </c>
      <c r="B244" s="44"/>
      <c r="C244" s="14" t="s">
        <v>30</v>
      </c>
      <c r="D244" s="15">
        <v>32570</v>
      </c>
      <c r="E244" s="15">
        <v>40000</v>
      </c>
    </row>
    <row r="245" spans="1:5" ht="12.75">
      <c r="A245" s="45" t="s">
        <v>39</v>
      </c>
      <c r="B245" s="46"/>
      <c r="C245" s="46"/>
      <c r="D245" s="16">
        <v>2353337</v>
      </c>
      <c r="E245" s="16">
        <f>SUM(E238:E244)</f>
        <v>2139000</v>
      </c>
    </row>
    <row r="246" spans="1:5" s="10" customFormat="1" ht="12.75">
      <c r="A246" s="49"/>
      <c r="B246" s="48"/>
      <c r="C246" s="48"/>
      <c r="D246" s="9"/>
      <c r="E246" s="9"/>
    </row>
    <row r="247" spans="1:5" s="10" customFormat="1" ht="12.75">
      <c r="A247" s="18"/>
      <c r="B247" s="8"/>
      <c r="C247" s="8"/>
      <c r="D247" s="11"/>
      <c r="E247" s="11"/>
    </row>
    <row r="248" spans="1:5" s="10" customFormat="1" ht="12.75">
      <c r="A248" s="47"/>
      <c r="B248" s="48"/>
      <c r="C248" s="48"/>
      <c r="D248" s="11"/>
      <c r="E248" s="11"/>
    </row>
    <row r="249" spans="1:4" ht="12.75">
      <c r="A249" s="6" t="s">
        <v>130</v>
      </c>
      <c r="B249" s="7"/>
      <c r="C249" s="7"/>
      <c r="D249" s="7"/>
    </row>
    <row r="250" spans="1:5" ht="12.75">
      <c r="A250" s="39" t="s">
        <v>0</v>
      </c>
      <c r="B250" s="40"/>
      <c r="C250" s="1" t="s">
        <v>1</v>
      </c>
      <c r="D250" s="1" t="s">
        <v>2</v>
      </c>
      <c r="E250" s="1"/>
    </row>
    <row r="251" spans="1:4" ht="12.75">
      <c r="A251" s="41" t="s">
        <v>3</v>
      </c>
      <c r="B251" s="42"/>
      <c r="C251" s="42"/>
      <c r="D251" s="42"/>
    </row>
    <row r="252" spans="1:5" ht="12.75">
      <c r="A252" s="66" t="s">
        <v>174</v>
      </c>
      <c r="B252" s="67"/>
      <c r="C252" s="2" t="s">
        <v>173</v>
      </c>
      <c r="D252" s="3"/>
      <c r="E252" s="3">
        <v>3810000</v>
      </c>
    </row>
    <row r="253" spans="1:5" ht="12.75">
      <c r="A253" s="56" t="s">
        <v>15</v>
      </c>
      <c r="B253" s="42"/>
      <c r="C253" s="42"/>
      <c r="D253" s="4">
        <v>459950</v>
      </c>
      <c r="E253" s="4">
        <f>SUM(E252)</f>
        <v>3810000</v>
      </c>
    </row>
    <row r="254" spans="1:5" ht="12.75">
      <c r="A254" s="52" t="s">
        <v>120</v>
      </c>
      <c r="B254" s="40"/>
      <c r="C254" s="2" t="s">
        <v>121</v>
      </c>
      <c r="D254" s="3">
        <v>214163</v>
      </c>
      <c r="E254" s="3">
        <v>250000</v>
      </c>
    </row>
    <row r="255" spans="1:5" ht="12.75">
      <c r="A255" s="52" t="s">
        <v>61</v>
      </c>
      <c r="B255" s="40"/>
      <c r="C255" s="2" t="s">
        <v>62</v>
      </c>
      <c r="D255" s="3">
        <v>260136</v>
      </c>
      <c r="E255" s="3">
        <v>290000</v>
      </c>
    </row>
    <row r="256" spans="1:5" ht="12.75">
      <c r="A256" s="52" t="s">
        <v>20</v>
      </c>
      <c r="B256" s="40"/>
      <c r="C256" s="2" t="s">
        <v>21</v>
      </c>
      <c r="D256" s="3">
        <v>73247</v>
      </c>
      <c r="E256" s="3">
        <v>80000</v>
      </c>
    </row>
    <row r="257" spans="1:5" ht="12.75">
      <c r="A257" s="52" t="s">
        <v>67</v>
      </c>
      <c r="B257" s="40"/>
      <c r="C257" s="2" t="s">
        <v>68</v>
      </c>
      <c r="D257" s="3">
        <v>16787</v>
      </c>
      <c r="E257" s="3">
        <v>20000</v>
      </c>
    </row>
    <row r="258" spans="1:5" ht="12.75">
      <c r="A258" s="52" t="s">
        <v>22</v>
      </c>
      <c r="B258" s="40"/>
      <c r="C258" s="2" t="s">
        <v>23</v>
      </c>
      <c r="D258" s="3">
        <v>26557</v>
      </c>
      <c r="E258" s="3">
        <v>35000</v>
      </c>
    </row>
    <row r="259" spans="1:5" ht="12.75">
      <c r="A259" s="52" t="s">
        <v>131</v>
      </c>
      <c r="B259" s="40"/>
      <c r="C259" s="2" t="s">
        <v>24</v>
      </c>
      <c r="D259" s="3">
        <v>194976</v>
      </c>
      <c r="E259" s="3">
        <v>250000</v>
      </c>
    </row>
    <row r="260" spans="1:5" ht="12.75">
      <c r="A260" s="52" t="s">
        <v>28</v>
      </c>
      <c r="B260" s="40"/>
      <c r="C260" s="2" t="s">
        <v>29</v>
      </c>
      <c r="D260" s="3">
        <v>794716</v>
      </c>
      <c r="E260" s="3">
        <v>900000</v>
      </c>
    </row>
    <row r="261" spans="1:5" ht="12.75">
      <c r="A261" s="43" t="s">
        <v>76</v>
      </c>
      <c r="B261" s="44"/>
      <c r="C261" s="14" t="s">
        <v>30</v>
      </c>
      <c r="D261" s="15">
        <v>254228</v>
      </c>
      <c r="E261" s="15">
        <v>490000</v>
      </c>
    </row>
    <row r="262" spans="1:5" ht="12.75" customHeight="1">
      <c r="A262" s="52" t="s">
        <v>90</v>
      </c>
      <c r="B262" s="40"/>
      <c r="C262" s="2" t="s">
        <v>36</v>
      </c>
      <c r="D262" s="3">
        <v>0</v>
      </c>
      <c r="E262" s="3">
        <v>3000000</v>
      </c>
    </row>
    <row r="263" spans="1:5" ht="21" customHeight="1">
      <c r="A263" s="43" t="s">
        <v>91</v>
      </c>
      <c r="B263" s="44"/>
      <c r="C263" s="14" t="s">
        <v>37</v>
      </c>
      <c r="D263" s="15">
        <v>0</v>
      </c>
      <c r="E263" s="15">
        <v>810000</v>
      </c>
    </row>
    <row r="264" spans="1:5" ht="12.75">
      <c r="A264" s="45" t="s">
        <v>39</v>
      </c>
      <c r="B264" s="46"/>
      <c r="C264" s="46"/>
      <c r="D264" s="16">
        <v>1834810</v>
      </c>
      <c r="E264" s="16">
        <f>SUM(E254:E263)</f>
        <v>6125000</v>
      </c>
    </row>
    <row r="265" spans="1:5" s="10" customFormat="1" ht="12.75">
      <c r="A265" s="49"/>
      <c r="B265" s="48"/>
      <c r="C265" s="48"/>
      <c r="D265" s="9"/>
      <c r="E265" s="9"/>
    </row>
    <row r="266" spans="1:5" s="10" customFormat="1" ht="12.75">
      <c r="A266" s="19"/>
      <c r="B266" s="8"/>
      <c r="C266" s="8"/>
      <c r="D266" s="9"/>
      <c r="E266" s="9"/>
    </row>
    <row r="267" spans="1:5" s="10" customFormat="1" ht="12.75">
      <c r="A267" s="19"/>
      <c r="B267" s="8"/>
      <c r="C267" s="8"/>
      <c r="D267" s="9"/>
      <c r="E267" s="9"/>
    </row>
    <row r="268" spans="1:5" s="10" customFormat="1" ht="12.75">
      <c r="A268" s="47"/>
      <c r="B268" s="47"/>
      <c r="C268" s="47"/>
      <c r="D268" s="11"/>
      <c r="E268" s="11"/>
    </row>
    <row r="269" spans="1:5" s="10" customFormat="1" ht="12.75">
      <c r="A269" s="18"/>
      <c r="B269" s="18"/>
      <c r="C269" s="18"/>
      <c r="D269" s="11"/>
      <c r="E269" s="11"/>
    </row>
    <row r="270" spans="1:5" s="10" customFormat="1" ht="12.75">
      <c r="A270" s="18"/>
      <c r="B270" s="8"/>
      <c r="C270" s="8"/>
      <c r="D270" s="11"/>
      <c r="E270" s="11"/>
    </row>
    <row r="271" spans="1:5" s="10" customFormat="1" ht="12.75">
      <c r="A271" s="47"/>
      <c r="B271" s="47"/>
      <c r="C271" s="47"/>
      <c r="D271" s="11"/>
      <c r="E271" s="11"/>
    </row>
    <row r="272" spans="1:4" ht="12.75">
      <c r="A272" s="6" t="s">
        <v>132</v>
      </c>
      <c r="B272" s="7"/>
      <c r="C272" s="7"/>
      <c r="D272" s="7"/>
    </row>
    <row r="273" spans="1:5" ht="12.75" customHeight="1">
      <c r="A273" s="64" t="s">
        <v>0</v>
      </c>
      <c r="B273" s="65"/>
      <c r="C273" s="1" t="s">
        <v>1</v>
      </c>
      <c r="D273" s="1" t="s">
        <v>2</v>
      </c>
      <c r="E273" s="1"/>
    </row>
    <row r="274" spans="1:4" ht="12.75" customHeight="1">
      <c r="A274" s="60" t="s">
        <v>3</v>
      </c>
      <c r="B274" s="61"/>
      <c r="C274" s="61"/>
      <c r="D274" s="61"/>
    </row>
    <row r="275" spans="1:5" ht="12.75" customHeight="1">
      <c r="A275" s="62" t="s">
        <v>101</v>
      </c>
      <c r="B275" s="63"/>
      <c r="C275" s="14" t="s">
        <v>133</v>
      </c>
      <c r="D275" s="15">
        <v>50000</v>
      </c>
      <c r="E275" s="15">
        <v>150000</v>
      </c>
    </row>
    <row r="276" spans="1:5" ht="12.75" customHeight="1">
      <c r="A276" s="57" t="s">
        <v>39</v>
      </c>
      <c r="B276" s="58"/>
      <c r="C276" s="59"/>
      <c r="D276" s="16">
        <v>50000</v>
      </c>
      <c r="E276" s="16">
        <f>SUM(E275)</f>
        <v>150000</v>
      </c>
    </row>
    <row r="277" spans="1:5" s="10" customFormat="1" ht="12.75">
      <c r="A277" s="49"/>
      <c r="B277" s="48"/>
      <c r="C277" s="48"/>
      <c r="D277" s="9"/>
      <c r="E277" s="9"/>
    </row>
    <row r="278" spans="1:5" s="10" customFormat="1" ht="12.75">
      <c r="A278" s="47"/>
      <c r="B278" s="48"/>
      <c r="C278" s="48"/>
      <c r="D278" s="11"/>
      <c r="E278" s="11"/>
    </row>
    <row r="279" spans="1:5" s="10" customFormat="1" ht="12.75">
      <c r="A279" s="47"/>
      <c r="B279" s="48"/>
      <c r="C279" s="48"/>
      <c r="D279" s="11"/>
      <c r="E279" s="11"/>
    </row>
    <row r="280" spans="1:4" ht="12.75">
      <c r="A280" s="6" t="s">
        <v>134</v>
      </c>
      <c r="B280" s="7"/>
      <c r="C280" s="7"/>
      <c r="D280" s="7"/>
    </row>
    <row r="281" spans="1:5" ht="12.75">
      <c r="A281" s="39" t="s">
        <v>0</v>
      </c>
      <c r="B281" s="40"/>
      <c r="C281" s="1" t="s">
        <v>1</v>
      </c>
      <c r="D281" s="1" t="s">
        <v>2</v>
      </c>
      <c r="E281" s="1"/>
    </row>
    <row r="282" spans="1:4" ht="12.75">
      <c r="A282" s="41" t="s">
        <v>3</v>
      </c>
      <c r="B282" s="42"/>
      <c r="C282" s="42"/>
      <c r="D282" s="42"/>
    </row>
    <row r="283" spans="1:5" ht="12.75">
      <c r="A283" s="52">
        <v>53322</v>
      </c>
      <c r="B283" s="40"/>
      <c r="C283" s="2" t="s">
        <v>24</v>
      </c>
      <c r="D283" s="3">
        <v>333196</v>
      </c>
      <c r="E283" s="3">
        <v>1545000</v>
      </c>
    </row>
    <row r="284" spans="1:5" ht="12.75">
      <c r="A284" s="43" t="s">
        <v>76</v>
      </c>
      <c r="B284" s="44"/>
      <c r="C284" s="14" t="s">
        <v>30</v>
      </c>
      <c r="D284" s="15">
        <v>89964</v>
      </c>
      <c r="E284" s="15">
        <v>415000</v>
      </c>
    </row>
    <row r="285" spans="1:5" ht="12.75">
      <c r="A285" s="45" t="s">
        <v>39</v>
      </c>
      <c r="B285" s="46"/>
      <c r="C285" s="46"/>
      <c r="D285" s="16">
        <v>423160</v>
      </c>
      <c r="E285" s="16">
        <f>SUM(E283:E284)</f>
        <v>1960000</v>
      </c>
    </row>
    <row r="286" spans="1:5" s="10" customFormat="1" ht="12.75">
      <c r="A286" s="49"/>
      <c r="B286" s="48"/>
      <c r="C286" s="48"/>
      <c r="D286" s="9"/>
      <c r="E286" s="9"/>
    </row>
    <row r="287" spans="1:5" s="10" customFormat="1" ht="12.75">
      <c r="A287" s="47"/>
      <c r="B287" s="48"/>
      <c r="C287" s="48"/>
      <c r="D287" s="11"/>
      <c r="E287" s="11"/>
    </row>
    <row r="288" spans="1:5" s="10" customFormat="1" ht="12.75">
      <c r="A288" s="18"/>
      <c r="B288" s="8"/>
      <c r="C288" s="8"/>
      <c r="D288" s="11"/>
      <c r="E288" s="11"/>
    </row>
    <row r="289" spans="1:5" s="10" customFormat="1" ht="9.75" customHeight="1">
      <c r="A289" s="6" t="s">
        <v>184</v>
      </c>
      <c r="B289" s="7"/>
      <c r="C289" s="7"/>
      <c r="D289" s="7"/>
      <c r="E289"/>
    </row>
    <row r="290" spans="1:5" s="10" customFormat="1" ht="32.25" customHeight="1">
      <c r="A290" s="39" t="s">
        <v>0</v>
      </c>
      <c r="B290" s="40"/>
      <c r="C290" s="1" t="s">
        <v>1</v>
      </c>
      <c r="D290" s="1" t="s">
        <v>2</v>
      </c>
      <c r="E290" s="1"/>
    </row>
    <row r="291" spans="1:5" s="10" customFormat="1" ht="12.75" customHeight="1">
      <c r="A291" s="41" t="s">
        <v>3</v>
      </c>
      <c r="B291" s="42"/>
      <c r="C291" s="42"/>
      <c r="D291" s="42"/>
      <c r="E291"/>
    </row>
    <row r="292" spans="1:5" s="10" customFormat="1" ht="21">
      <c r="A292" s="43" t="s">
        <v>82</v>
      </c>
      <c r="B292" s="44"/>
      <c r="C292" s="14" t="s">
        <v>83</v>
      </c>
      <c r="D292" s="15">
        <v>512075</v>
      </c>
      <c r="E292" s="15">
        <v>420465</v>
      </c>
    </row>
    <row r="293" spans="1:5" s="10" customFormat="1" ht="12.75" customHeight="1">
      <c r="A293" s="45" t="s">
        <v>39</v>
      </c>
      <c r="B293" s="46"/>
      <c r="C293" s="46"/>
      <c r="D293" s="16">
        <v>180000</v>
      </c>
      <c r="E293" s="16">
        <f>SUM(E292)</f>
        <v>420465</v>
      </c>
    </row>
    <row r="294" spans="1:5" s="10" customFormat="1" ht="12.75">
      <c r="A294" s="18"/>
      <c r="B294" s="8"/>
      <c r="C294" s="8"/>
      <c r="D294" s="11"/>
      <c r="E294" s="11"/>
    </row>
    <row r="295" spans="1:5" s="10" customFormat="1" ht="12.75">
      <c r="A295" s="47"/>
      <c r="B295" s="48"/>
      <c r="C295" s="48"/>
      <c r="D295" s="11"/>
      <c r="E295" s="11"/>
    </row>
    <row r="296" spans="1:5" s="10" customFormat="1" ht="12.75">
      <c r="A296" s="47"/>
      <c r="B296" s="48"/>
      <c r="C296" s="48"/>
      <c r="D296" s="11"/>
      <c r="E296" s="11"/>
    </row>
    <row r="297" spans="1:4" ht="12.75">
      <c r="A297" s="6" t="s">
        <v>137</v>
      </c>
      <c r="B297" s="7"/>
      <c r="C297" s="7"/>
      <c r="D297" s="7"/>
    </row>
    <row r="298" spans="1:5" ht="12.75">
      <c r="A298" s="39" t="s">
        <v>0</v>
      </c>
      <c r="B298" s="40"/>
      <c r="C298" s="1" t="s">
        <v>1</v>
      </c>
      <c r="D298" s="1" t="s">
        <v>2</v>
      </c>
      <c r="E298" s="1"/>
    </row>
    <row r="299" spans="1:4" ht="12.75">
      <c r="A299" s="41" t="s">
        <v>3</v>
      </c>
      <c r="B299" s="42"/>
      <c r="C299" s="42"/>
      <c r="D299" s="42"/>
    </row>
    <row r="300" spans="1:5" ht="12.75">
      <c r="A300" s="43" t="s">
        <v>138</v>
      </c>
      <c r="B300" s="44"/>
      <c r="C300" s="14" t="s">
        <v>139</v>
      </c>
      <c r="D300" s="15">
        <v>180000</v>
      </c>
      <c r="E300" s="15">
        <v>200000</v>
      </c>
    </row>
    <row r="301" spans="1:5" ht="12.75">
      <c r="A301" s="45" t="s">
        <v>39</v>
      </c>
      <c r="B301" s="46"/>
      <c r="C301" s="46"/>
      <c r="D301" s="16">
        <v>180000</v>
      </c>
      <c r="E301" s="16">
        <f>SUM(E300)</f>
        <v>200000</v>
      </c>
    </row>
    <row r="302" spans="1:5" s="10" customFormat="1" ht="12.75">
      <c r="A302" s="49"/>
      <c r="B302" s="48"/>
      <c r="C302" s="48"/>
      <c r="D302" s="9"/>
      <c r="E302" s="9"/>
    </row>
    <row r="303" spans="1:5" s="10" customFormat="1" ht="12.75">
      <c r="A303" s="47"/>
      <c r="B303" s="48"/>
      <c r="C303" s="48"/>
      <c r="D303" s="11"/>
      <c r="E303" s="11"/>
    </row>
    <row r="304" spans="1:5" s="10" customFormat="1" ht="12.75" hidden="1">
      <c r="A304" s="47"/>
      <c r="B304" s="48"/>
      <c r="C304" s="48"/>
      <c r="D304" s="11"/>
      <c r="E304" s="11"/>
    </row>
    <row r="305" spans="1:4" ht="12.75" hidden="1">
      <c r="A305" s="6" t="s">
        <v>140</v>
      </c>
      <c r="B305" s="7"/>
      <c r="C305" s="7"/>
      <c r="D305" s="7"/>
    </row>
    <row r="306" spans="1:5" ht="12.75" hidden="1">
      <c r="A306" s="39" t="s">
        <v>0</v>
      </c>
      <c r="B306" s="40"/>
      <c r="C306" s="1" t="s">
        <v>1</v>
      </c>
      <c r="D306" s="1" t="s">
        <v>2</v>
      </c>
      <c r="E306" s="1"/>
    </row>
    <row r="307" spans="1:4" ht="12.75" hidden="1">
      <c r="A307" s="41" t="s">
        <v>3</v>
      </c>
      <c r="B307" s="42"/>
      <c r="C307" s="42"/>
      <c r="D307" s="42"/>
    </row>
    <row r="308" spans="1:5" ht="12.75" hidden="1">
      <c r="A308" s="52" t="s">
        <v>141</v>
      </c>
      <c r="B308" s="40"/>
      <c r="C308" s="2" t="s">
        <v>142</v>
      </c>
      <c r="D308" s="3">
        <v>3320440</v>
      </c>
      <c r="E308" s="3">
        <v>0</v>
      </c>
    </row>
    <row r="309" spans="1:5" ht="12.75" hidden="1">
      <c r="A309" s="43" t="s">
        <v>143</v>
      </c>
      <c r="B309" s="44"/>
      <c r="C309" s="14" t="s">
        <v>144</v>
      </c>
      <c r="D309" s="15">
        <v>136128</v>
      </c>
      <c r="E309" s="15">
        <v>0</v>
      </c>
    </row>
    <row r="310" spans="1:5" ht="12.75" hidden="1">
      <c r="A310" s="45" t="s">
        <v>39</v>
      </c>
      <c r="B310" s="46"/>
      <c r="C310" s="46"/>
      <c r="D310" s="16">
        <v>3456568</v>
      </c>
      <c r="E310" s="16">
        <v>0</v>
      </c>
    </row>
    <row r="311" spans="1:5" s="10" customFormat="1" ht="12.75" hidden="1">
      <c r="A311" s="49"/>
      <c r="B311" s="48"/>
      <c r="C311" s="48"/>
      <c r="D311" s="9"/>
      <c r="E311" s="9"/>
    </row>
    <row r="312" spans="1:5" s="10" customFormat="1" ht="12.75" hidden="1">
      <c r="A312" s="47"/>
      <c r="B312" s="48"/>
      <c r="C312" s="48"/>
      <c r="D312" s="11"/>
      <c r="E312" s="11"/>
    </row>
    <row r="313" spans="1:5" s="10" customFormat="1" ht="12.75" hidden="1">
      <c r="A313" s="47"/>
      <c r="B313" s="48"/>
      <c r="C313" s="48"/>
      <c r="D313" s="11"/>
      <c r="E313" s="11"/>
    </row>
    <row r="314" spans="1:4" ht="12.75" hidden="1">
      <c r="A314" s="6" t="s">
        <v>145</v>
      </c>
      <c r="B314" s="7"/>
      <c r="C314" s="7"/>
      <c r="D314" s="7"/>
    </row>
    <row r="315" spans="1:5" ht="12.75" hidden="1">
      <c r="A315" s="39" t="s">
        <v>0</v>
      </c>
      <c r="B315" s="40"/>
      <c r="C315" s="1" t="s">
        <v>1</v>
      </c>
      <c r="D315" s="1" t="s">
        <v>2</v>
      </c>
      <c r="E315" s="1"/>
    </row>
    <row r="316" spans="1:4" ht="12.75" hidden="1">
      <c r="A316" s="41" t="s">
        <v>3</v>
      </c>
      <c r="B316" s="42"/>
      <c r="C316" s="42"/>
      <c r="D316" s="42"/>
    </row>
    <row r="317" spans="1:5" ht="12.75" hidden="1">
      <c r="A317" s="52" t="s">
        <v>146</v>
      </c>
      <c r="B317" s="40"/>
      <c r="C317" s="2" t="s">
        <v>147</v>
      </c>
      <c r="D317" s="3">
        <v>1231005</v>
      </c>
      <c r="E317" s="3">
        <v>0</v>
      </c>
    </row>
    <row r="318" spans="1:5" ht="21" hidden="1">
      <c r="A318" s="43" t="s">
        <v>148</v>
      </c>
      <c r="B318" s="44"/>
      <c r="C318" s="14" t="s">
        <v>149</v>
      </c>
      <c r="D318" s="15">
        <v>279900</v>
      </c>
      <c r="E318" s="15">
        <v>0</v>
      </c>
    </row>
    <row r="319" spans="1:5" ht="12.75" hidden="1">
      <c r="A319" s="45" t="s">
        <v>39</v>
      </c>
      <c r="B319" s="46"/>
      <c r="C319" s="46"/>
      <c r="D319" s="16">
        <v>1510905</v>
      </c>
      <c r="E319" s="16">
        <v>0</v>
      </c>
    </row>
    <row r="320" spans="1:5" s="10" customFormat="1" ht="12.75" hidden="1">
      <c r="A320" s="49"/>
      <c r="B320" s="48"/>
      <c r="C320" s="48"/>
      <c r="D320" s="9"/>
      <c r="E320" s="9"/>
    </row>
    <row r="321" spans="1:5" s="10" customFormat="1" ht="12.75" hidden="1">
      <c r="A321" s="47"/>
      <c r="B321" s="48"/>
      <c r="C321" s="48"/>
      <c r="D321" s="11"/>
      <c r="E321" s="11"/>
    </row>
    <row r="322" spans="1:5" s="10" customFormat="1" ht="12.75">
      <c r="A322" s="18"/>
      <c r="B322" s="8"/>
      <c r="C322" s="8"/>
      <c r="D322" s="11"/>
      <c r="E322" s="11"/>
    </row>
    <row r="323" spans="1:5" s="10" customFormat="1" ht="12.75">
      <c r="A323" s="6" t="s">
        <v>180</v>
      </c>
      <c r="B323" s="7"/>
      <c r="C323" s="7"/>
      <c r="D323" s="7"/>
      <c r="E323"/>
    </row>
    <row r="324" spans="1:5" s="10" customFormat="1" ht="12.75">
      <c r="A324" s="39" t="s">
        <v>0</v>
      </c>
      <c r="B324" s="40"/>
      <c r="C324" s="1" t="s">
        <v>1</v>
      </c>
      <c r="D324" s="1" t="s">
        <v>2</v>
      </c>
      <c r="E324" s="1"/>
    </row>
    <row r="325" spans="1:5" s="10" customFormat="1" ht="12.75">
      <c r="A325" s="41" t="s">
        <v>3</v>
      </c>
      <c r="B325" s="42"/>
      <c r="C325" s="42"/>
      <c r="D325" s="42"/>
      <c r="E325"/>
    </row>
    <row r="326" spans="1:5" s="10" customFormat="1" ht="12.75" customHeight="1">
      <c r="A326" s="52" t="s">
        <v>42</v>
      </c>
      <c r="B326" s="40"/>
      <c r="C326" s="2" t="s">
        <v>13</v>
      </c>
      <c r="D326" s="3"/>
      <c r="E326" s="3">
        <v>533000</v>
      </c>
    </row>
    <row r="327" spans="1:5" s="10" customFormat="1" ht="12.75" customHeight="1">
      <c r="A327" s="56" t="s">
        <v>15</v>
      </c>
      <c r="B327" s="42"/>
      <c r="C327" s="42"/>
      <c r="D327" s="4">
        <v>0</v>
      </c>
      <c r="E327" s="4">
        <f>SUM(E326)</f>
        <v>533000</v>
      </c>
    </row>
    <row r="328" spans="1:5" ht="12.75">
      <c r="A328" s="52" t="s">
        <v>131</v>
      </c>
      <c r="B328" s="40"/>
      <c r="C328" s="2" t="s">
        <v>24</v>
      </c>
      <c r="D328" s="3"/>
      <c r="E328" s="3">
        <v>657000</v>
      </c>
    </row>
    <row r="329" spans="1:5" s="10" customFormat="1" ht="12.75">
      <c r="A329" s="52" t="s">
        <v>76</v>
      </c>
      <c r="B329" s="40"/>
      <c r="C329" s="2" t="s">
        <v>30</v>
      </c>
      <c r="D329" s="3"/>
      <c r="E329" s="3">
        <v>175000</v>
      </c>
    </row>
    <row r="330" spans="1:5" s="10" customFormat="1" ht="12.75">
      <c r="A330" s="45" t="s">
        <v>39</v>
      </c>
      <c r="B330" s="46"/>
      <c r="C330" s="46"/>
      <c r="D330" s="16">
        <v>0</v>
      </c>
      <c r="E330" s="16">
        <f>SUM(E328:E329)</f>
        <v>832000</v>
      </c>
    </row>
    <row r="331" spans="1:5" s="10" customFormat="1" ht="12.75">
      <c r="A331" s="18"/>
      <c r="B331" s="8"/>
      <c r="C331" s="8"/>
      <c r="D331" s="11"/>
      <c r="E331" s="11"/>
    </row>
    <row r="332" spans="1:5" s="10" customFormat="1" ht="12.75">
      <c r="A332" s="18"/>
      <c r="B332" s="8"/>
      <c r="C332" s="8"/>
      <c r="D332" s="11"/>
      <c r="E332" s="11"/>
    </row>
    <row r="333" spans="1:5" s="10" customFormat="1" ht="12.75">
      <c r="A333" s="18"/>
      <c r="B333" s="8"/>
      <c r="C333" s="8"/>
      <c r="D333" s="11"/>
      <c r="E333" s="11"/>
    </row>
    <row r="334" spans="1:5" s="10" customFormat="1" ht="12.75">
      <c r="A334" s="6" t="s">
        <v>185</v>
      </c>
      <c r="B334" s="7"/>
      <c r="C334" s="7"/>
      <c r="D334" s="7"/>
      <c r="E334"/>
    </row>
    <row r="335" spans="1:5" s="10" customFormat="1" ht="12.75">
      <c r="A335" s="39" t="s">
        <v>0</v>
      </c>
      <c r="B335" s="40"/>
      <c r="C335" s="1" t="s">
        <v>1</v>
      </c>
      <c r="D335" s="1" t="s">
        <v>2</v>
      </c>
      <c r="E335" s="1"/>
    </row>
    <row r="336" spans="1:5" s="10" customFormat="1" ht="12.75">
      <c r="A336" s="41" t="s">
        <v>3</v>
      </c>
      <c r="B336" s="42"/>
      <c r="C336" s="42"/>
      <c r="D336" s="42"/>
      <c r="E336"/>
    </row>
    <row r="337" spans="1:5" s="10" customFormat="1" ht="21">
      <c r="A337" s="43" t="s">
        <v>82</v>
      </c>
      <c r="B337" s="44"/>
      <c r="C337" s="14" t="s">
        <v>83</v>
      </c>
      <c r="D337" s="15">
        <v>512075</v>
      </c>
      <c r="E337" s="15">
        <v>458281</v>
      </c>
    </row>
    <row r="338" spans="1:5" s="10" customFormat="1" ht="12.75">
      <c r="A338" s="45" t="s">
        <v>39</v>
      </c>
      <c r="B338" s="46"/>
      <c r="C338" s="46"/>
      <c r="D338" s="16">
        <v>180000</v>
      </c>
      <c r="E338" s="16">
        <f>SUM(E337)</f>
        <v>458281</v>
      </c>
    </row>
    <row r="339" spans="1:5" s="10" customFormat="1" ht="12.75">
      <c r="A339" s="18"/>
      <c r="B339" s="8"/>
      <c r="C339" s="8"/>
      <c r="D339" s="11"/>
      <c r="E339" s="11"/>
    </row>
    <row r="340" spans="1:5" s="10" customFormat="1" ht="12.75">
      <c r="A340" s="18"/>
      <c r="B340" s="8"/>
      <c r="C340" s="8"/>
      <c r="D340" s="11"/>
      <c r="E340" s="11"/>
    </row>
    <row r="341" spans="1:5" s="10" customFormat="1" ht="12.75">
      <c r="A341" s="18"/>
      <c r="B341" s="8"/>
      <c r="C341" s="8"/>
      <c r="D341" s="11"/>
      <c r="E341" s="11"/>
    </row>
    <row r="342" spans="1:5" s="10" customFormat="1" ht="12.75">
      <c r="A342" s="18"/>
      <c r="B342" s="8"/>
      <c r="C342" s="8"/>
      <c r="D342" s="11"/>
      <c r="E342" s="11"/>
    </row>
    <row r="343" spans="1:5" s="10" customFormat="1" ht="12.75">
      <c r="A343" s="18"/>
      <c r="B343" s="8"/>
      <c r="C343" s="8"/>
      <c r="D343" s="11"/>
      <c r="E343" s="11"/>
    </row>
    <row r="344" spans="1:5" s="10" customFormat="1" ht="12.75">
      <c r="A344" s="18"/>
      <c r="B344" s="8"/>
      <c r="C344" s="8"/>
      <c r="D344" s="11"/>
      <c r="E344" s="11"/>
    </row>
    <row r="345" spans="1:5" s="10" customFormat="1" ht="12.75">
      <c r="A345" s="18"/>
      <c r="B345" s="8"/>
      <c r="C345" s="8"/>
      <c r="D345" s="11"/>
      <c r="E345" s="11"/>
    </row>
    <row r="346" spans="1:5" s="10" customFormat="1" ht="12.75">
      <c r="A346" s="18"/>
      <c r="B346" s="8"/>
      <c r="C346" s="8"/>
      <c r="D346" s="11"/>
      <c r="E346" s="11"/>
    </row>
    <row r="347" spans="1:5" s="10" customFormat="1" ht="12.75">
      <c r="A347" s="18"/>
      <c r="B347" s="8"/>
      <c r="C347" s="8"/>
      <c r="D347" s="11"/>
      <c r="E347" s="11"/>
    </row>
    <row r="348" spans="1:5" s="10" customFormat="1" ht="12.75">
      <c r="A348" s="18"/>
      <c r="B348" s="8"/>
      <c r="C348" s="8"/>
      <c r="D348" s="11"/>
      <c r="E348" s="11"/>
    </row>
    <row r="349" spans="1:5" s="10" customFormat="1" ht="12.75">
      <c r="A349" s="18"/>
      <c r="B349" s="8"/>
      <c r="C349" s="8"/>
      <c r="D349" s="11"/>
      <c r="E349" s="11"/>
    </row>
    <row r="350" spans="1:5" s="10" customFormat="1" ht="12.75">
      <c r="A350" s="18"/>
      <c r="B350" s="8"/>
      <c r="C350" s="8"/>
      <c r="D350" s="11"/>
      <c r="E350" s="11"/>
    </row>
    <row r="351" spans="1:4" ht="12.75">
      <c r="A351" s="6" t="s">
        <v>150</v>
      </c>
      <c r="B351" s="7"/>
      <c r="C351" s="7"/>
      <c r="D351" s="7"/>
    </row>
    <row r="352" spans="1:5" ht="12.75">
      <c r="A352" s="39" t="s">
        <v>0</v>
      </c>
      <c r="B352" s="40"/>
      <c r="C352" s="1" t="s">
        <v>1</v>
      </c>
      <c r="D352" s="1" t="s">
        <v>2</v>
      </c>
      <c r="E352" s="1"/>
    </row>
    <row r="353" spans="1:4" ht="12.75">
      <c r="A353" s="41" t="s">
        <v>3</v>
      </c>
      <c r="B353" s="42"/>
      <c r="C353" s="42"/>
      <c r="D353" s="42"/>
    </row>
    <row r="354" spans="1:5" ht="12.75">
      <c r="A354" s="52" t="s">
        <v>47</v>
      </c>
      <c r="B354" s="40"/>
      <c r="C354" s="2" t="s">
        <v>48</v>
      </c>
      <c r="D354" s="3">
        <v>2083999</v>
      </c>
      <c r="E354" s="3">
        <v>2193000</v>
      </c>
    </row>
    <row r="355" spans="1:5" ht="12.75">
      <c r="A355" s="52" t="s">
        <v>49</v>
      </c>
      <c r="B355" s="40"/>
      <c r="C355" s="2" t="s">
        <v>50</v>
      </c>
      <c r="D355" s="3">
        <v>56000</v>
      </c>
      <c r="E355" s="3">
        <v>96000</v>
      </c>
    </row>
    <row r="356" spans="1:5" ht="12.75">
      <c r="A356" s="52" t="s">
        <v>53</v>
      </c>
      <c r="B356" s="40"/>
      <c r="C356" s="2" t="s">
        <v>54</v>
      </c>
      <c r="D356" s="3">
        <v>562680</v>
      </c>
      <c r="E356" s="3">
        <v>592000</v>
      </c>
    </row>
    <row r="357" spans="1:5" ht="12.75">
      <c r="A357" s="52" t="s">
        <v>55</v>
      </c>
      <c r="B357" s="40"/>
      <c r="C357" s="2" t="s">
        <v>56</v>
      </c>
      <c r="D357" s="3">
        <v>9329</v>
      </c>
      <c r="E357" s="3">
        <v>16000</v>
      </c>
    </row>
    <row r="358" spans="1:5" ht="12.75">
      <c r="A358" s="52" t="s">
        <v>57</v>
      </c>
      <c r="B358" s="40"/>
      <c r="C358" s="2" t="s">
        <v>58</v>
      </c>
      <c r="D358" s="3">
        <v>10663</v>
      </c>
      <c r="E358" s="3">
        <v>17000</v>
      </c>
    </row>
    <row r="359" spans="1:5" ht="12.75">
      <c r="A359" s="52" t="s">
        <v>87</v>
      </c>
      <c r="B359" s="40"/>
      <c r="C359" s="2" t="s">
        <v>88</v>
      </c>
      <c r="D359" s="3">
        <v>557687</v>
      </c>
      <c r="E359" s="3">
        <v>950000</v>
      </c>
    </row>
    <row r="360" spans="1:5" ht="12.75">
      <c r="A360" s="52" t="s">
        <v>61</v>
      </c>
      <c r="B360" s="40"/>
      <c r="C360" s="2" t="s">
        <v>62</v>
      </c>
      <c r="D360" s="3">
        <v>323695</v>
      </c>
      <c r="E360" s="3">
        <v>380000</v>
      </c>
    </row>
    <row r="361" spans="1:5" ht="12.75">
      <c r="A361" s="52" t="s">
        <v>69</v>
      </c>
      <c r="B361" s="40"/>
      <c r="C361" s="2" t="s">
        <v>25</v>
      </c>
      <c r="D361" s="3">
        <v>1299</v>
      </c>
      <c r="E361" s="3">
        <v>750000</v>
      </c>
    </row>
    <row r="362" spans="1:5" ht="12.75">
      <c r="A362" s="52" t="s">
        <v>124</v>
      </c>
      <c r="B362" s="40"/>
      <c r="C362" s="2" t="s">
        <v>125</v>
      </c>
      <c r="D362" s="3">
        <v>34460</v>
      </c>
      <c r="E362" s="3">
        <v>75000</v>
      </c>
    </row>
    <row r="363" spans="1:5" ht="12.75">
      <c r="A363" s="52" t="s">
        <v>76</v>
      </c>
      <c r="B363" s="40"/>
      <c r="C363" s="2" t="s">
        <v>30</v>
      </c>
      <c r="D363" s="3">
        <v>238328</v>
      </c>
      <c r="E363" s="21">
        <v>582000</v>
      </c>
    </row>
    <row r="364" spans="1:5" ht="12.75">
      <c r="A364" s="52" t="s">
        <v>84</v>
      </c>
      <c r="B364" s="40"/>
      <c r="C364" s="2" t="s">
        <v>34</v>
      </c>
      <c r="D364" s="3">
        <v>106291</v>
      </c>
      <c r="E364" s="3">
        <v>200000</v>
      </c>
    </row>
    <row r="365" spans="1:5" ht="12.75">
      <c r="A365" s="43" t="s">
        <v>85</v>
      </c>
      <c r="B365" s="44"/>
      <c r="C365" s="14" t="s">
        <v>35</v>
      </c>
      <c r="D365" s="15">
        <v>28699</v>
      </c>
      <c r="E365" s="15">
        <v>54000</v>
      </c>
    </row>
    <row r="366" spans="1:5" ht="12.75">
      <c r="A366" s="45" t="s">
        <v>39</v>
      </c>
      <c r="B366" s="46"/>
      <c r="C366" s="46"/>
      <c r="D366" s="16">
        <v>4013130</v>
      </c>
      <c r="E366" s="16">
        <f>SUM(E354:E365)</f>
        <v>5905000</v>
      </c>
    </row>
    <row r="367" spans="1:5" s="10" customFormat="1" ht="12.75">
      <c r="A367" s="49"/>
      <c r="B367" s="48"/>
      <c r="C367" s="48"/>
      <c r="D367" s="9"/>
      <c r="E367" s="9"/>
    </row>
    <row r="368" spans="1:5" s="10" customFormat="1" ht="12.75">
      <c r="A368" s="47"/>
      <c r="B368" s="48"/>
      <c r="C368" s="48"/>
      <c r="D368" s="11"/>
      <c r="E368" s="11"/>
    </row>
    <row r="369" spans="1:4" ht="12.75">
      <c r="A369" s="6" t="s">
        <v>151</v>
      </c>
      <c r="B369" s="7"/>
      <c r="C369" s="7"/>
      <c r="D369" s="7"/>
    </row>
    <row r="370" spans="1:5" ht="12.75">
      <c r="A370" s="39" t="s">
        <v>0</v>
      </c>
      <c r="B370" s="40"/>
      <c r="C370" s="1" t="s">
        <v>1</v>
      </c>
      <c r="D370" s="1" t="s">
        <v>2</v>
      </c>
      <c r="E370" s="1"/>
    </row>
    <row r="371" spans="1:4" ht="12.75">
      <c r="A371" s="41" t="s">
        <v>3</v>
      </c>
      <c r="B371" s="42"/>
      <c r="C371" s="42"/>
      <c r="D371" s="42"/>
    </row>
    <row r="372" spans="1:5" ht="12.75">
      <c r="A372" s="52" t="s">
        <v>152</v>
      </c>
      <c r="B372" s="40"/>
      <c r="C372" s="2" t="s">
        <v>153</v>
      </c>
      <c r="D372" s="3">
        <v>197000</v>
      </c>
      <c r="E372" s="3">
        <v>250000</v>
      </c>
    </row>
    <row r="373" spans="1:5" ht="21">
      <c r="A373" s="52" t="s">
        <v>154</v>
      </c>
      <c r="B373" s="40"/>
      <c r="C373" s="2" t="s">
        <v>155</v>
      </c>
      <c r="D373" s="3">
        <v>3354000</v>
      </c>
      <c r="E373" s="3">
        <v>3500000</v>
      </c>
    </row>
    <row r="374" spans="1:5" ht="21">
      <c r="A374" s="43" t="s">
        <v>156</v>
      </c>
      <c r="B374" s="44"/>
      <c r="C374" s="14" t="s">
        <v>157</v>
      </c>
      <c r="D374" s="15">
        <v>2060389</v>
      </c>
      <c r="E374" s="15">
        <v>3000000</v>
      </c>
    </row>
    <row r="375" spans="1:5" ht="12.75">
      <c r="A375" s="43" t="s">
        <v>135</v>
      </c>
      <c r="B375" s="44"/>
      <c r="C375" s="14" t="s">
        <v>136</v>
      </c>
      <c r="D375" s="15">
        <v>75000</v>
      </c>
      <c r="E375" s="15">
        <v>500000</v>
      </c>
    </row>
    <row r="376" spans="1:5" ht="12.75">
      <c r="A376" s="54" t="s">
        <v>181</v>
      </c>
      <c r="B376" s="55"/>
      <c r="C376" s="20" t="s">
        <v>175</v>
      </c>
      <c r="D376" s="15">
        <v>75000</v>
      </c>
      <c r="E376" s="15">
        <v>750000</v>
      </c>
    </row>
    <row r="377" spans="1:5" ht="12.75">
      <c r="A377" s="45" t="s">
        <v>39</v>
      </c>
      <c r="B377" s="46"/>
      <c r="C377" s="46"/>
      <c r="D377" s="16">
        <v>5611389</v>
      </c>
      <c r="E377" s="16">
        <f>SUM(E372:E376)</f>
        <v>8000000</v>
      </c>
    </row>
    <row r="378" spans="1:5" s="10" customFormat="1" ht="12.75">
      <c r="A378" s="49"/>
      <c r="B378" s="48"/>
      <c r="C378" s="48"/>
      <c r="D378" s="9"/>
      <c r="E378" s="9"/>
    </row>
    <row r="379" spans="1:5" s="10" customFormat="1" ht="12.75">
      <c r="A379" s="47"/>
      <c r="B379" s="48"/>
      <c r="C379" s="48"/>
      <c r="D379" s="11"/>
      <c r="E379" s="11"/>
    </row>
    <row r="380" spans="1:4" ht="12.75">
      <c r="A380" s="6" t="s">
        <v>158</v>
      </c>
      <c r="B380" s="7"/>
      <c r="C380" s="7"/>
      <c r="D380" s="7"/>
    </row>
    <row r="381" spans="1:5" ht="12.75">
      <c r="A381" s="39" t="s">
        <v>0</v>
      </c>
      <c r="B381" s="40"/>
      <c r="C381" s="1" t="s">
        <v>1</v>
      </c>
      <c r="D381" s="1" t="s">
        <v>2</v>
      </c>
      <c r="E381" s="1"/>
    </row>
    <row r="382" spans="1:4" ht="12.75">
      <c r="A382" s="41" t="s">
        <v>3</v>
      </c>
      <c r="B382" s="42"/>
      <c r="C382" s="42"/>
      <c r="D382" s="42"/>
    </row>
    <row r="383" spans="1:5" ht="12.75">
      <c r="A383" s="52" t="s">
        <v>159</v>
      </c>
      <c r="B383" s="40"/>
      <c r="C383" s="2" t="s">
        <v>160</v>
      </c>
      <c r="D383" s="3">
        <v>1120960</v>
      </c>
      <c r="E383" s="3">
        <v>500000</v>
      </c>
    </row>
    <row r="384" spans="1:5" ht="12.75">
      <c r="A384" s="52" t="s">
        <v>8</v>
      </c>
      <c r="B384" s="40"/>
      <c r="C384" s="2" t="s">
        <v>9</v>
      </c>
      <c r="D384" s="3">
        <v>3190350</v>
      </c>
      <c r="E384" s="3">
        <v>2000000</v>
      </c>
    </row>
    <row r="385" spans="1:5" ht="12.75">
      <c r="A385" s="52" t="s">
        <v>161</v>
      </c>
      <c r="B385" s="40"/>
      <c r="C385" s="2" t="s">
        <v>162</v>
      </c>
      <c r="D385" s="3">
        <v>724005</v>
      </c>
      <c r="E385" s="3">
        <v>4000000</v>
      </c>
    </row>
    <row r="386" spans="1:5" ht="12.75">
      <c r="A386" s="52" t="s">
        <v>163</v>
      </c>
      <c r="B386" s="40"/>
      <c r="C386" s="2" t="s">
        <v>164</v>
      </c>
      <c r="D386" s="3">
        <v>2700864</v>
      </c>
      <c r="E386" s="3">
        <v>2300000</v>
      </c>
    </row>
    <row r="387" spans="1:5" ht="12.75">
      <c r="A387" s="52" t="s">
        <v>165</v>
      </c>
      <c r="B387" s="40"/>
      <c r="C387" s="2" t="s">
        <v>166</v>
      </c>
      <c r="D387" s="3">
        <v>1160621</v>
      </c>
      <c r="E387" s="3">
        <v>700000</v>
      </c>
    </row>
    <row r="388" spans="1:5" ht="12.75">
      <c r="A388" s="52" t="s">
        <v>10</v>
      </c>
      <c r="B388" s="40"/>
      <c r="C388" s="2" t="s">
        <v>11</v>
      </c>
      <c r="D388" s="3">
        <v>55000</v>
      </c>
      <c r="E388" s="3">
        <v>70000</v>
      </c>
    </row>
    <row r="389" spans="1:5" ht="12.75">
      <c r="A389" s="52" t="s">
        <v>167</v>
      </c>
      <c r="B389" s="40"/>
      <c r="C389" s="2" t="s">
        <v>168</v>
      </c>
      <c r="D389" s="3">
        <v>457668</v>
      </c>
      <c r="E389" s="3">
        <v>100000</v>
      </c>
    </row>
    <row r="390" spans="1:5" ht="12.75">
      <c r="A390" s="52" t="s">
        <v>98</v>
      </c>
      <c r="B390" s="40"/>
      <c r="C390" s="2" t="s">
        <v>99</v>
      </c>
      <c r="D390" s="3">
        <v>-69113</v>
      </c>
      <c r="E390" s="3">
        <v>50000</v>
      </c>
    </row>
    <row r="391" spans="1:5" ht="12.75">
      <c r="A391" s="52" t="s">
        <v>169</v>
      </c>
      <c r="B391" s="40"/>
      <c r="C391" s="2" t="s">
        <v>170</v>
      </c>
      <c r="D391" s="3">
        <v>149374</v>
      </c>
      <c r="E391" s="3">
        <v>150000</v>
      </c>
    </row>
    <row r="392" spans="1:5" ht="12.75">
      <c r="A392" s="52"/>
      <c r="B392" s="40"/>
      <c r="C392" s="2" t="s">
        <v>183</v>
      </c>
      <c r="D392" s="3"/>
      <c r="E392" s="3">
        <v>200000</v>
      </c>
    </row>
    <row r="393" spans="1:5" ht="12.75">
      <c r="A393" s="56" t="s">
        <v>15</v>
      </c>
      <c r="B393" s="42"/>
      <c r="C393" s="42"/>
      <c r="D393" s="4">
        <v>9592870</v>
      </c>
      <c r="E393" s="4">
        <f>SUM(E383:E392)</f>
        <v>10070000</v>
      </c>
    </row>
    <row r="394" spans="1:5" s="10" customFormat="1" ht="12.75">
      <c r="A394" s="49"/>
      <c r="B394" s="48"/>
      <c r="C394" s="48"/>
      <c r="D394" s="9"/>
      <c r="E394" s="9"/>
    </row>
    <row r="395" spans="1:5" s="10" customFormat="1" ht="12.75">
      <c r="A395" s="47"/>
      <c r="B395" s="48"/>
      <c r="C395" s="48"/>
      <c r="D395" s="11"/>
      <c r="E395" s="11"/>
    </row>
    <row r="396" spans="1:4" s="10" customFormat="1" ht="12.75">
      <c r="A396" s="12"/>
      <c r="B396" s="13"/>
      <c r="C396" s="13"/>
      <c r="D396" s="13"/>
    </row>
    <row r="397" spans="1:5" ht="12.75">
      <c r="A397" s="53" t="s">
        <v>0</v>
      </c>
      <c r="B397" s="46"/>
      <c r="C397" s="17" t="s">
        <v>1</v>
      </c>
      <c r="D397" s="17" t="s">
        <v>2</v>
      </c>
      <c r="E397" s="17"/>
    </row>
    <row r="398" spans="1:4" ht="12.75">
      <c r="A398" s="50" t="s">
        <v>3</v>
      </c>
      <c r="B398" s="51"/>
      <c r="C398" s="51"/>
      <c r="D398" s="51"/>
    </row>
    <row r="399" spans="1:5" ht="21">
      <c r="A399" s="52" t="s">
        <v>171</v>
      </c>
      <c r="B399" s="40"/>
      <c r="C399" s="2" t="s">
        <v>172</v>
      </c>
      <c r="D399" s="3">
        <v>240360</v>
      </c>
      <c r="E399" s="3">
        <v>500000</v>
      </c>
    </row>
    <row r="400" spans="1:5" ht="12.75">
      <c r="A400" s="45" t="s">
        <v>39</v>
      </c>
      <c r="B400" s="46"/>
      <c r="C400" s="46"/>
      <c r="D400" s="16">
        <f>SUM(D399)</f>
        <v>240360</v>
      </c>
      <c r="E400" s="16">
        <f>SUM(E399)</f>
        <v>500000</v>
      </c>
    </row>
    <row r="401" spans="1:5" ht="21">
      <c r="A401" s="52" t="s">
        <v>45</v>
      </c>
      <c r="B401" s="40"/>
      <c r="C401" s="2" t="s">
        <v>46</v>
      </c>
      <c r="D401" s="3">
        <v>125000</v>
      </c>
      <c r="E401" s="3">
        <v>500000</v>
      </c>
    </row>
    <row r="402" spans="1:5" s="10" customFormat="1" ht="12.75">
      <c r="A402" s="45" t="s">
        <v>15</v>
      </c>
      <c r="B402" s="46"/>
      <c r="C402" s="46"/>
      <c r="D402" s="16">
        <f>SUM(D401)</f>
        <v>125000</v>
      </c>
      <c r="E402" s="16">
        <f>SUM(E401)</f>
        <v>500000</v>
      </c>
    </row>
    <row r="403" spans="1:5" s="10" customFormat="1" ht="12.75">
      <c r="A403" s="27"/>
      <c r="B403" s="28"/>
      <c r="C403" s="28"/>
      <c r="D403" s="22"/>
      <c r="E403" s="22"/>
    </row>
    <row r="404" spans="1:5" s="10" customFormat="1" ht="12.75">
      <c r="A404" s="27"/>
      <c r="B404" s="28"/>
      <c r="C404" s="28"/>
      <c r="D404" s="22"/>
      <c r="E404" s="22"/>
    </row>
    <row r="405" spans="1:5" s="10" customFormat="1" ht="12.75">
      <c r="A405" s="27"/>
      <c r="B405" s="28"/>
      <c r="C405" s="28"/>
      <c r="D405" s="22"/>
      <c r="E405" s="22"/>
    </row>
    <row r="406" spans="1:5" s="10" customFormat="1" ht="12.75">
      <c r="A406" s="27"/>
      <c r="B406" s="28"/>
      <c r="C406" s="28"/>
      <c r="D406" s="22"/>
      <c r="E406" s="22"/>
    </row>
    <row r="407" spans="1:5" s="10" customFormat="1" ht="12.75">
      <c r="A407" s="27"/>
      <c r="B407" s="28"/>
      <c r="C407" s="28"/>
      <c r="D407" s="22"/>
      <c r="E407" s="22"/>
    </row>
    <row r="408" spans="1:5" s="10" customFormat="1" ht="12.75">
      <c r="A408" s="27"/>
      <c r="B408" s="28"/>
      <c r="C408" s="28"/>
      <c r="D408" s="22"/>
      <c r="E408" s="22"/>
    </row>
    <row r="409" spans="1:5" s="10" customFormat="1" ht="12.75">
      <c r="A409" s="47"/>
      <c r="B409" s="48"/>
      <c r="C409" s="48"/>
      <c r="D409" s="11"/>
      <c r="E409" s="11"/>
    </row>
    <row r="410" spans="1:5" s="10" customFormat="1" ht="12.75">
      <c r="A410" s="18"/>
      <c r="B410" s="8"/>
      <c r="C410" s="8"/>
      <c r="D410" s="11"/>
      <c r="E410" s="11"/>
    </row>
    <row r="411" s="10" customFormat="1" ht="12.75"/>
    <row r="412" spans="1:5" s="10" customFormat="1" ht="12.75" customHeight="1">
      <c r="A412" s="77" t="s">
        <v>100</v>
      </c>
      <c r="B412" s="78"/>
      <c r="C412" s="78"/>
      <c r="D412" s="78"/>
      <c r="E412"/>
    </row>
    <row r="413" spans="1:5" s="10" customFormat="1" ht="12.75" customHeight="1">
      <c r="A413" s="39" t="s">
        <v>0</v>
      </c>
      <c r="B413" s="40"/>
      <c r="C413" s="1" t="s">
        <v>1</v>
      </c>
      <c r="D413" s="1" t="s">
        <v>2</v>
      </c>
      <c r="E413" s="1"/>
    </row>
    <row r="414" spans="1:5" s="10" customFormat="1" ht="12.75" customHeight="1">
      <c r="A414" s="41" t="s">
        <v>3</v>
      </c>
      <c r="B414" s="42"/>
      <c r="C414" s="42"/>
      <c r="D414" s="42"/>
      <c r="E414"/>
    </row>
    <row r="415" spans="1:5" s="10" customFormat="1" ht="12.75" customHeight="1">
      <c r="A415" s="43" t="s">
        <v>176</v>
      </c>
      <c r="B415" s="44"/>
      <c r="C415" s="14" t="s">
        <v>177</v>
      </c>
      <c r="D415" s="15">
        <v>6409768</v>
      </c>
      <c r="E415" s="15">
        <v>20815000</v>
      </c>
    </row>
    <row r="416" spans="1:5" s="10" customFormat="1" ht="12.75" customHeight="1">
      <c r="A416" s="79" t="s">
        <v>15</v>
      </c>
      <c r="B416" s="46"/>
      <c r="C416" s="46"/>
      <c r="D416" s="16">
        <v>6409768</v>
      </c>
      <c r="E416" s="16">
        <f>SUM(E415)</f>
        <v>20815000</v>
      </c>
    </row>
    <row r="417" spans="1:5" ht="12.75">
      <c r="A417" s="49"/>
      <c r="B417" s="48"/>
      <c r="C417" s="48"/>
      <c r="D417" s="9"/>
      <c r="E417" s="9"/>
    </row>
    <row r="418" spans="1:5" ht="12.75">
      <c r="A418" s="47"/>
      <c r="B418" s="48"/>
      <c r="C418" s="48"/>
      <c r="D418" s="11"/>
      <c r="E418" s="11"/>
    </row>
    <row r="419" spans="1:5" ht="12.75">
      <c r="A419" s="47"/>
      <c r="B419" s="48"/>
      <c r="C419" s="48"/>
      <c r="D419" s="11"/>
      <c r="E419" s="11"/>
    </row>
    <row r="420" spans="1:4" ht="12.75">
      <c r="A420" s="77" t="s">
        <v>178</v>
      </c>
      <c r="B420" s="78"/>
      <c r="C420" s="78"/>
      <c r="D420" s="78"/>
    </row>
    <row r="421" spans="1:5" ht="12.75">
      <c r="A421" s="39" t="s">
        <v>0</v>
      </c>
      <c r="B421" s="40"/>
      <c r="C421" s="1" t="s">
        <v>1</v>
      </c>
      <c r="D421" s="1" t="s">
        <v>2</v>
      </c>
      <c r="E421" s="1"/>
    </row>
    <row r="422" spans="1:4" ht="12.75">
      <c r="A422" s="41" t="s">
        <v>3</v>
      </c>
      <c r="B422" s="42"/>
      <c r="C422" s="42"/>
      <c r="D422" s="42"/>
    </row>
    <row r="423" spans="1:5" ht="12.75">
      <c r="A423" s="52" t="s">
        <v>47</v>
      </c>
      <c r="B423" s="40"/>
      <c r="C423" s="2" t="s">
        <v>48</v>
      </c>
      <c r="D423" s="3">
        <v>2682591</v>
      </c>
      <c r="E423" s="3">
        <v>13355000</v>
      </c>
    </row>
    <row r="424" spans="1:5" ht="12.75">
      <c r="A424" s="72" t="s">
        <v>128</v>
      </c>
      <c r="B424" s="73"/>
      <c r="C424" s="2" t="s">
        <v>16</v>
      </c>
      <c r="D424" s="3"/>
      <c r="E424" s="3">
        <v>900000</v>
      </c>
    </row>
    <row r="425" spans="1:5" ht="12.75">
      <c r="A425" s="52" t="s">
        <v>108</v>
      </c>
      <c r="B425" s="40"/>
      <c r="C425" s="2" t="s">
        <v>17</v>
      </c>
      <c r="D425" s="3">
        <v>127300</v>
      </c>
      <c r="E425" s="3">
        <v>350000</v>
      </c>
    </row>
    <row r="426" spans="1:5" ht="12.75">
      <c r="A426" s="52" t="s">
        <v>53</v>
      </c>
      <c r="B426" s="40"/>
      <c r="C426" s="2" t="s">
        <v>54</v>
      </c>
      <c r="D426" s="3">
        <v>758671</v>
      </c>
      <c r="E426" s="3">
        <v>3943000</v>
      </c>
    </row>
    <row r="427" spans="1:5" ht="12.75">
      <c r="A427" s="45" t="s">
        <v>39</v>
      </c>
      <c r="B427" s="46"/>
      <c r="C427" s="46"/>
      <c r="D427" s="16">
        <v>3587824</v>
      </c>
      <c r="E427" s="16">
        <f>SUM(E423:E426)</f>
        <v>18548000</v>
      </c>
    </row>
    <row r="428" spans="1:5" ht="12.75">
      <c r="A428" s="49"/>
      <c r="B428" s="48"/>
      <c r="C428" s="48"/>
      <c r="D428" s="9"/>
      <c r="E428" s="9"/>
    </row>
    <row r="429" spans="1:5" ht="12.75">
      <c r="A429" s="47"/>
      <c r="B429" s="48"/>
      <c r="C429" s="48"/>
      <c r="D429" s="11"/>
      <c r="E429" s="11"/>
    </row>
    <row r="430" spans="1:5" ht="12.75">
      <c r="A430" s="47"/>
      <c r="B430" s="48"/>
      <c r="C430" s="48"/>
      <c r="D430" s="11"/>
      <c r="E430" s="11"/>
    </row>
    <row r="431" spans="1:4" ht="12.75">
      <c r="A431" s="77" t="s">
        <v>179</v>
      </c>
      <c r="B431" s="78"/>
      <c r="C431" s="78"/>
      <c r="D431" s="78"/>
    </row>
    <row r="432" spans="1:5" ht="12.75">
      <c r="A432" s="39" t="s">
        <v>0</v>
      </c>
      <c r="B432" s="40"/>
      <c r="C432" s="1" t="s">
        <v>1</v>
      </c>
      <c r="D432" s="1" t="s">
        <v>2</v>
      </c>
      <c r="E432" s="1"/>
    </row>
    <row r="433" spans="1:4" ht="12.75">
      <c r="A433" s="41" t="s">
        <v>3</v>
      </c>
      <c r="B433" s="42"/>
      <c r="C433" s="42"/>
      <c r="D433" s="42"/>
    </row>
    <row r="434" spans="1:5" ht="12.75">
      <c r="A434" s="52" t="s">
        <v>59</v>
      </c>
      <c r="B434" s="40"/>
      <c r="C434" s="2" t="s">
        <v>60</v>
      </c>
      <c r="D434" s="3">
        <v>10842</v>
      </c>
      <c r="E434" s="3">
        <v>150000</v>
      </c>
    </row>
    <row r="435" spans="1:5" ht="12.75">
      <c r="A435" s="52" t="s">
        <v>61</v>
      </c>
      <c r="B435" s="40"/>
      <c r="C435" s="2" t="s">
        <v>62</v>
      </c>
      <c r="D435" s="3">
        <v>74016</v>
      </c>
      <c r="E435" s="3">
        <v>120000</v>
      </c>
    </row>
    <row r="436" spans="1:5" ht="12.75">
      <c r="A436" s="52" t="s">
        <v>63</v>
      </c>
      <c r="B436" s="40"/>
      <c r="C436" s="2" t="s">
        <v>64</v>
      </c>
      <c r="D436" s="3">
        <v>0</v>
      </c>
      <c r="E436" s="3">
        <v>108000</v>
      </c>
    </row>
    <row r="437" spans="1:5" ht="12.75">
      <c r="A437" s="52" t="s">
        <v>65</v>
      </c>
      <c r="B437" s="40"/>
      <c r="C437" s="2" t="s">
        <v>66</v>
      </c>
      <c r="D437" s="3">
        <v>0</v>
      </c>
      <c r="E437" s="3">
        <v>72000</v>
      </c>
    </row>
    <row r="438" spans="1:5" ht="12.75">
      <c r="A438" s="52" t="s">
        <v>20</v>
      </c>
      <c r="B438" s="40"/>
      <c r="C438" s="2" t="s">
        <v>21</v>
      </c>
      <c r="D438" s="3">
        <v>87932</v>
      </c>
      <c r="E438" s="3">
        <v>450000</v>
      </c>
    </row>
    <row r="439" spans="1:5" ht="12.75">
      <c r="A439" s="52" t="s">
        <v>67</v>
      </c>
      <c r="B439" s="40"/>
      <c r="C439" s="2" t="s">
        <v>68</v>
      </c>
      <c r="D439" s="3">
        <v>52582</v>
      </c>
      <c r="E439" s="3">
        <v>500000</v>
      </c>
    </row>
    <row r="440" spans="1:5" ht="12.75">
      <c r="A440" s="52" t="s">
        <v>22</v>
      </c>
      <c r="B440" s="40"/>
      <c r="C440" s="2" t="s">
        <v>23</v>
      </c>
      <c r="D440" s="3">
        <v>19965</v>
      </c>
      <c r="E440" s="3">
        <v>150000</v>
      </c>
    </row>
    <row r="441" spans="1:5" ht="12.75">
      <c r="A441" s="52" t="s">
        <v>69</v>
      </c>
      <c r="B441" s="40"/>
      <c r="C441" s="2" t="s">
        <v>25</v>
      </c>
      <c r="D441" s="3">
        <v>18039</v>
      </c>
      <c r="E441" s="3">
        <v>50000</v>
      </c>
    </row>
    <row r="442" spans="1:5" ht="12.75">
      <c r="A442" s="72" t="s">
        <v>187</v>
      </c>
      <c r="B442" s="73"/>
      <c r="C442" s="2" t="s">
        <v>186</v>
      </c>
      <c r="D442" s="3"/>
      <c r="E442" s="3">
        <v>60000</v>
      </c>
    </row>
    <row r="443" spans="1:5" ht="12.75">
      <c r="A443" s="52" t="s">
        <v>76</v>
      </c>
      <c r="B443" s="40"/>
      <c r="C443" s="2" t="s">
        <v>30</v>
      </c>
      <c r="D443" s="3">
        <v>71114</v>
      </c>
      <c r="E443" s="3">
        <v>426000</v>
      </c>
    </row>
    <row r="444" spans="1:5" ht="12.75">
      <c r="A444" s="52" t="s">
        <v>84</v>
      </c>
      <c r="B444" s="40"/>
      <c r="C444" s="2" t="s">
        <v>34</v>
      </c>
      <c r="D444" s="3">
        <v>156299</v>
      </c>
      <c r="E444" s="3">
        <v>150000</v>
      </c>
    </row>
    <row r="445" spans="1:5" ht="12.75">
      <c r="A445" s="43" t="s">
        <v>85</v>
      </c>
      <c r="B445" s="44"/>
      <c r="C445" s="14" t="s">
        <v>35</v>
      </c>
      <c r="D445" s="15">
        <v>157430</v>
      </c>
      <c r="E445" s="15">
        <v>31000</v>
      </c>
    </row>
    <row r="446" spans="1:5" ht="12.75">
      <c r="A446" s="45" t="s">
        <v>39</v>
      </c>
      <c r="B446" s="46"/>
      <c r="C446" s="46"/>
      <c r="D446" s="16">
        <v>1074990</v>
      </c>
      <c r="E446" s="16">
        <f>SUM(E434:E445)</f>
        <v>2267000</v>
      </c>
    </row>
  </sheetData>
  <sheetProtection/>
  <mergeCells count="359">
    <mergeCell ref="A328:B328"/>
    <mergeCell ref="A329:B329"/>
    <mergeCell ref="A324:B324"/>
    <mergeCell ref="A325:D325"/>
    <mergeCell ref="A326:B326"/>
    <mergeCell ref="A71:C71"/>
    <mergeCell ref="A72:B72"/>
    <mergeCell ref="A81:C81"/>
    <mergeCell ref="A80:C80"/>
    <mergeCell ref="A79:B79"/>
    <mergeCell ref="A444:B444"/>
    <mergeCell ref="A445:B445"/>
    <mergeCell ref="A446:C446"/>
    <mergeCell ref="A437:B437"/>
    <mergeCell ref="A438:B438"/>
    <mergeCell ref="A439:B439"/>
    <mergeCell ref="A440:B440"/>
    <mergeCell ref="A441:B441"/>
    <mergeCell ref="A443:B443"/>
    <mergeCell ref="A442:B442"/>
    <mergeCell ref="A431:D431"/>
    <mergeCell ref="A432:B432"/>
    <mergeCell ref="A433:D433"/>
    <mergeCell ref="A434:B434"/>
    <mergeCell ref="A435:B435"/>
    <mergeCell ref="A436:B436"/>
    <mergeCell ref="A426:B426"/>
    <mergeCell ref="A427:C427"/>
    <mergeCell ref="A428:C428"/>
    <mergeCell ref="A429:C429"/>
    <mergeCell ref="A430:C430"/>
    <mergeCell ref="A419:C419"/>
    <mergeCell ref="A420:D420"/>
    <mergeCell ref="A421:B421"/>
    <mergeCell ref="A422:D422"/>
    <mergeCell ref="A423:B423"/>
    <mergeCell ref="A425:B425"/>
    <mergeCell ref="A424:B424"/>
    <mergeCell ref="A412:D412"/>
    <mergeCell ref="A413:B413"/>
    <mergeCell ref="A414:D414"/>
    <mergeCell ref="A415:B415"/>
    <mergeCell ref="A417:C417"/>
    <mergeCell ref="A418:C418"/>
    <mergeCell ref="A416:C416"/>
    <mergeCell ref="A8:B8"/>
    <mergeCell ref="A7:D7"/>
    <mergeCell ref="A6:B6"/>
    <mergeCell ref="A401:B401"/>
    <mergeCell ref="A10:B10"/>
    <mergeCell ref="A9:B9"/>
    <mergeCell ref="A15:B15"/>
    <mergeCell ref="A330:C330"/>
    <mergeCell ref="A327:C327"/>
    <mergeCell ref="A14:B14"/>
    <mergeCell ref="A13:B13"/>
    <mergeCell ref="A12:B12"/>
    <mergeCell ref="A11:C11"/>
    <mergeCell ref="A21:B21"/>
    <mergeCell ref="A20:B20"/>
    <mergeCell ref="A19:B19"/>
    <mergeCell ref="A18:B18"/>
    <mergeCell ref="A17:B17"/>
    <mergeCell ref="A16:B16"/>
    <mergeCell ref="A27:B27"/>
    <mergeCell ref="A26:B26"/>
    <mergeCell ref="A25:B25"/>
    <mergeCell ref="A24:B24"/>
    <mergeCell ref="A23:B23"/>
    <mergeCell ref="A22:B22"/>
    <mergeCell ref="A33:B33"/>
    <mergeCell ref="A32:B32"/>
    <mergeCell ref="A31:B31"/>
    <mergeCell ref="A30:B30"/>
    <mergeCell ref="A29:B29"/>
    <mergeCell ref="A28:B28"/>
    <mergeCell ref="A45:B45"/>
    <mergeCell ref="A37:B37"/>
    <mergeCell ref="A36:B36"/>
    <mergeCell ref="A35:B35"/>
    <mergeCell ref="A34:B34"/>
    <mergeCell ref="A43:B43"/>
    <mergeCell ref="A39:C39"/>
    <mergeCell ref="A38:B38"/>
    <mergeCell ref="A51:B51"/>
    <mergeCell ref="A50:B50"/>
    <mergeCell ref="A49:B49"/>
    <mergeCell ref="A48:B48"/>
    <mergeCell ref="A47:C47"/>
    <mergeCell ref="A46:B46"/>
    <mergeCell ref="A59:C59"/>
    <mergeCell ref="A58:C58"/>
    <mergeCell ref="A57:C57"/>
    <mergeCell ref="A56:C56"/>
    <mergeCell ref="A53:B53"/>
    <mergeCell ref="A52:B52"/>
    <mergeCell ref="A54:B54"/>
    <mergeCell ref="A55:B55"/>
    <mergeCell ref="A67:D67"/>
    <mergeCell ref="A69:B69"/>
    <mergeCell ref="A66:B66"/>
    <mergeCell ref="A68:B68"/>
    <mergeCell ref="A77:B77"/>
    <mergeCell ref="A76:B76"/>
    <mergeCell ref="A75:B75"/>
    <mergeCell ref="A74:B74"/>
    <mergeCell ref="A73:B73"/>
    <mergeCell ref="A70:B70"/>
    <mergeCell ref="A78:B78"/>
    <mergeCell ref="A86:B86"/>
    <mergeCell ref="A84:D84"/>
    <mergeCell ref="A85:B85"/>
    <mergeCell ref="A83:B83"/>
    <mergeCell ref="A88:B88"/>
    <mergeCell ref="A87:B87"/>
    <mergeCell ref="A89:C89"/>
    <mergeCell ref="A93:D93"/>
    <mergeCell ref="A92:B92"/>
    <mergeCell ref="A97:B97"/>
    <mergeCell ref="A95:C95"/>
    <mergeCell ref="A94:B94"/>
    <mergeCell ref="A104:B104"/>
    <mergeCell ref="A103:B103"/>
    <mergeCell ref="A102:B102"/>
    <mergeCell ref="A101:B101"/>
    <mergeCell ref="A100:C100"/>
    <mergeCell ref="A98:D98"/>
    <mergeCell ref="A99:B99"/>
    <mergeCell ref="A111:B111"/>
    <mergeCell ref="A109:C109"/>
    <mergeCell ref="A108:C108"/>
    <mergeCell ref="A107:C107"/>
    <mergeCell ref="A106:B106"/>
    <mergeCell ref="A105:B105"/>
    <mergeCell ref="A118:B118"/>
    <mergeCell ref="A117:B117"/>
    <mergeCell ref="A116:B116"/>
    <mergeCell ref="A115:B115"/>
    <mergeCell ref="A114:C114"/>
    <mergeCell ref="A112:D112"/>
    <mergeCell ref="A113:B113"/>
    <mergeCell ref="A124:B124"/>
    <mergeCell ref="A123:B123"/>
    <mergeCell ref="A122:B122"/>
    <mergeCell ref="A121:B121"/>
    <mergeCell ref="A120:B120"/>
    <mergeCell ref="A119:B119"/>
    <mergeCell ref="A129:D129"/>
    <mergeCell ref="A130:B130"/>
    <mergeCell ref="A128:B128"/>
    <mergeCell ref="A126:C126"/>
    <mergeCell ref="A125:C125"/>
    <mergeCell ref="A137:B137"/>
    <mergeCell ref="A135:C135"/>
    <mergeCell ref="A133:C133"/>
    <mergeCell ref="A132:C132"/>
    <mergeCell ref="A131:B131"/>
    <mergeCell ref="A149:B149"/>
    <mergeCell ref="A147:C147"/>
    <mergeCell ref="A142:C142"/>
    <mergeCell ref="A141:B141"/>
    <mergeCell ref="A140:B140"/>
    <mergeCell ref="A138:D138"/>
    <mergeCell ref="A139:B139"/>
    <mergeCell ref="A156:C156"/>
    <mergeCell ref="A155:C155"/>
    <mergeCell ref="A154:C154"/>
    <mergeCell ref="A153:B153"/>
    <mergeCell ref="A152:B152"/>
    <mergeCell ref="A150:D150"/>
    <mergeCell ref="A151:B151"/>
    <mergeCell ref="A163:C163"/>
    <mergeCell ref="A162:B162"/>
    <mergeCell ref="A160:D160"/>
    <mergeCell ref="A161:B161"/>
    <mergeCell ref="A159:B159"/>
    <mergeCell ref="A157:C157"/>
    <mergeCell ref="A169:D169"/>
    <mergeCell ref="A170:B170"/>
    <mergeCell ref="A168:B168"/>
    <mergeCell ref="A166:C166"/>
    <mergeCell ref="A165:C165"/>
    <mergeCell ref="A164:C164"/>
    <mergeCell ref="A175:B175"/>
    <mergeCell ref="A174:B174"/>
    <mergeCell ref="A173:C173"/>
    <mergeCell ref="A172:B172"/>
    <mergeCell ref="A171:B171"/>
    <mergeCell ref="A181:B181"/>
    <mergeCell ref="A180:B180"/>
    <mergeCell ref="A179:B179"/>
    <mergeCell ref="A178:B178"/>
    <mergeCell ref="A177:B177"/>
    <mergeCell ref="A176:B176"/>
    <mergeCell ref="A187:B187"/>
    <mergeCell ref="A186:B186"/>
    <mergeCell ref="A185:B185"/>
    <mergeCell ref="A184:B184"/>
    <mergeCell ref="A183:B183"/>
    <mergeCell ref="A182:B182"/>
    <mergeCell ref="A193:C193"/>
    <mergeCell ref="A192:C192"/>
    <mergeCell ref="A191:C191"/>
    <mergeCell ref="A190:C190"/>
    <mergeCell ref="A189:B189"/>
    <mergeCell ref="A188:B188"/>
    <mergeCell ref="A199:C199"/>
    <mergeCell ref="A198:C198"/>
    <mergeCell ref="A196:D196"/>
    <mergeCell ref="A197:B197"/>
    <mergeCell ref="A195:B195"/>
    <mergeCell ref="A215:B215"/>
    <mergeCell ref="A214:C214"/>
    <mergeCell ref="A212:D212"/>
    <mergeCell ref="A213:B213"/>
    <mergeCell ref="A211:B211"/>
    <mergeCell ref="A221:B221"/>
    <mergeCell ref="A220:B220"/>
    <mergeCell ref="A219:B219"/>
    <mergeCell ref="A218:B218"/>
    <mergeCell ref="A217:B217"/>
    <mergeCell ref="A216:B216"/>
    <mergeCell ref="A227:B227"/>
    <mergeCell ref="A226:B226"/>
    <mergeCell ref="A225:B225"/>
    <mergeCell ref="A224:B224"/>
    <mergeCell ref="A223:B223"/>
    <mergeCell ref="A222:B222"/>
    <mergeCell ref="A233:C233"/>
    <mergeCell ref="A232:C232"/>
    <mergeCell ref="A231:C231"/>
    <mergeCell ref="A230:B230"/>
    <mergeCell ref="A229:B229"/>
    <mergeCell ref="A228:B228"/>
    <mergeCell ref="A240:B240"/>
    <mergeCell ref="A239:B239"/>
    <mergeCell ref="A237:D237"/>
    <mergeCell ref="A238:B238"/>
    <mergeCell ref="A236:B236"/>
    <mergeCell ref="A234:C234"/>
    <mergeCell ref="A246:C246"/>
    <mergeCell ref="A245:C245"/>
    <mergeCell ref="A244:B244"/>
    <mergeCell ref="A243:B243"/>
    <mergeCell ref="A242:B242"/>
    <mergeCell ref="A241:B241"/>
    <mergeCell ref="A251:D251"/>
    <mergeCell ref="A254:B254"/>
    <mergeCell ref="A250:B250"/>
    <mergeCell ref="A252:B252"/>
    <mergeCell ref="A248:C248"/>
    <mergeCell ref="A253:C253"/>
    <mergeCell ref="A258:B258"/>
    <mergeCell ref="A262:B262"/>
    <mergeCell ref="A263:B263"/>
    <mergeCell ref="A257:B257"/>
    <mergeCell ref="A256:B256"/>
    <mergeCell ref="A255:B255"/>
    <mergeCell ref="A268:C268"/>
    <mergeCell ref="A265:C265"/>
    <mergeCell ref="A264:C264"/>
    <mergeCell ref="A261:B261"/>
    <mergeCell ref="A260:B260"/>
    <mergeCell ref="A259:B259"/>
    <mergeCell ref="A277:C277"/>
    <mergeCell ref="A276:C276"/>
    <mergeCell ref="A274:D274"/>
    <mergeCell ref="A275:B275"/>
    <mergeCell ref="A273:B273"/>
    <mergeCell ref="A271:C271"/>
    <mergeCell ref="A284:B284"/>
    <mergeCell ref="A282:D282"/>
    <mergeCell ref="A283:B283"/>
    <mergeCell ref="A281:B281"/>
    <mergeCell ref="A279:C279"/>
    <mergeCell ref="A278:C278"/>
    <mergeCell ref="A298:B298"/>
    <mergeCell ref="A296:C296"/>
    <mergeCell ref="A295:C295"/>
    <mergeCell ref="A287:C287"/>
    <mergeCell ref="A286:C286"/>
    <mergeCell ref="A285:C285"/>
    <mergeCell ref="A290:B290"/>
    <mergeCell ref="A291:D291"/>
    <mergeCell ref="A292:B292"/>
    <mergeCell ref="A293:C293"/>
    <mergeCell ref="A306:B306"/>
    <mergeCell ref="A304:C304"/>
    <mergeCell ref="A303:C303"/>
    <mergeCell ref="A302:C302"/>
    <mergeCell ref="A301:C301"/>
    <mergeCell ref="A299:D299"/>
    <mergeCell ref="A300:B300"/>
    <mergeCell ref="A312:C312"/>
    <mergeCell ref="A311:C311"/>
    <mergeCell ref="A310:C310"/>
    <mergeCell ref="A309:B309"/>
    <mergeCell ref="A307:D307"/>
    <mergeCell ref="A308:B308"/>
    <mergeCell ref="A319:C319"/>
    <mergeCell ref="A318:B318"/>
    <mergeCell ref="A316:D316"/>
    <mergeCell ref="A317:B317"/>
    <mergeCell ref="A315:B315"/>
    <mergeCell ref="A313:C313"/>
    <mergeCell ref="A353:D353"/>
    <mergeCell ref="A354:B354"/>
    <mergeCell ref="A352:B352"/>
    <mergeCell ref="A321:C321"/>
    <mergeCell ref="A320:C320"/>
    <mergeCell ref="A360:B360"/>
    <mergeCell ref="A359:B359"/>
    <mergeCell ref="A358:B358"/>
    <mergeCell ref="A357:B357"/>
    <mergeCell ref="A356:B356"/>
    <mergeCell ref="A355:B355"/>
    <mergeCell ref="A366:C366"/>
    <mergeCell ref="A365:B365"/>
    <mergeCell ref="A364:B364"/>
    <mergeCell ref="A363:B363"/>
    <mergeCell ref="A362:B362"/>
    <mergeCell ref="A361:B361"/>
    <mergeCell ref="A371:D371"/>
    <mergeCell ref="A372:B372"/>
    <mergeCell ref="A370:B370"/>
    <mergeCell ref="A368:C368"/>
    <mergeCell ref="A367:C367"/>
    <mergeCell ref="A379:C379"/>
    <mergeCell ref="A378:C378"/>
    <mergeCell ref="A377:C377"/>
    <mergeCell ref="A374:B374"/>
    <mergeCell ref="A373:B373"/>
    <mergeCell ref="A393:C393"/>
    <mergeCell ref="A386:B386"/>
    <mergeCell ref="A385:B385"/>
    <mergeCell ref="A384:B384"/>
    <mergeCell ref="A382:D382"/>
    <mergeCell ref="A383:B383"/>
    <mergeCell ref="A392:B392"/>
    <mergeCell ref="A397:B397"/>
    <mergeCell ref="A395:C395"/>
    <mergeCell ref="A375:B375"/>
    <mergeCell ref="A376:B376"/>
    <mergeCell ref="A391:B391"/>
    <mergeCell ref="A390:B390"/>
    <mergeCell ref="A389:B389"/>
    <mergeCell ref="A388:B388"/>
    <mergeCell ref="A387:B387"/>
    <mergeCell ref="A381:B381"/>
    <mergeCell ref="A335:B335"/>
    <mergeCell ref="A336:D336"/>
    <mergeCell ref="A337:B337"/>
    <mergeCell ref="A338:C338"/>
    <mergeCell ref="A409:C409"/>
    <mergeCell ref="A402:C402"/>
    <mergeCell ref="A394:C394"/>
    <mergeCell ref="A400:C400"/>
    <mergeCell ref="A398:D398"/>
    <mergeCell ref="A399:B39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&amp;C8. melléklet
a 2/2016. (II.10.) önkormányzati rendelethez
az önkormányzat 
Cofog-onkénti bevételei és kiadásai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2016-02-02T10:44:47Z</dcterms:created>
  <dcterms:modified xsi:type="dcterms:W3CDTF">2016-02-09T12:32:55Z</dcterms:modified>
  <cp:category/>
  <cp:version/>
  <cp:contentType/>
  <cp:contentStatus/>
</cp:coreProperties>
</file>