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<sst xmlns="http://schemas.openxmlformats.org/spreadsheetml/2006/main" count="24" uniqueCount="23">
  <si>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Gépjármű adó</t>
  </si>
  <si>
    <t>Előző évi pénzmaradvány</t>
  </si>
  <si>
    <t>BEVÉTELEK</t>
  </si>
  <si>
    <t>Átvett pénzeszköz</t>
  </si>
  <si>
    <t>Adó és pótlék bevétel</t>
  </si>
  <si>
    <t>Működési bevétel</t>
  </si>
  <si>
    <t>Felhalmozási bevétel</t>
  </si>
  <si>
    <t>Átvett pénzeszköz (Paks)</t>
  </si>
  <si>
    <t>Költségvetéi bevételek összesen</t>
  </si>
  <si>
    <t>Finanszírozási bevétel</t>
  </si>
  <si>
    <t>Finanszírozás bevételek összesen</t>
  </si>
  <si>
    <t>Bevételek összesen</t>
  </si>
  <si>
    <t>Áht-n belüli megelőlegezés</t>
  </si>
  <si>
    <t>1. sz melléklet</t>
  </si>
  <si>
    <t>Műk célú állami támogatás</t>
  </si>
  <si>
    <t>2019.évi terv</t>
  </si>
  <si>
    <t>mód terv javaslat</t>
  </si>
  <si>
    <t>2019. évi mód terv 1</t>
  </si>
  <si>
    <t>2019. évi teljesítés</t>
  </si>
  <si>
    <t>2020. évi terv</t>
  </si>
  <si>
    <t>Bakonya  Községi Önkormányzat</t>
  </si>
  <si>
    <t>Felhalm.átvett tám.</t>
  </si>
  <si>
    <t>1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</si>
</sst>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3" fontId="6" fillId="0" borderId="14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4" fillId="0" borderId="15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5">
      <selection activeCell="L10" sqref="L10"/>
    </sheetView>
  </sheetViews>
  <sheetFormatPr defaultColWidth="9.140625" defaultRowHeight="12.75"/>
  <cols>
    <col min="1" max="1" width="17.140625" style="3" customWidth="1"/>
    <col min="2" max="2" width="11.28125" style="3" customWidth="1"/>
    <col min="3" max="3" width="10.7109375" style="3" customWidth="1"/>
    <col min="4" max="4" width="11.57421875" style="3" customWidth="1"/>
    <col min="5" max="6" width="11.421875" style="3" customWidth="1"/>
    <col min="7" max="7" width="11.8515625" style="3" customWidth="1"/>
    <col min="8" max="11" width="9.8515625" style="3" bestFit="1" customWidth="1"/>
    <col min="12" max="16384" width="9.140625" style="3" customWidth="1"/>
  </cols>
  <sheetData>
    <row r="2" ht="12.75">
      <c r="E2" s="3" t="s">
        <v>13</v>
      </c>
    </row>
    <row r="3" ht="15">
      <c r="A3" s="2" t="s">
        <v>20</v>
      </c>
    </row>
    <row r="4" ht="15">
      <c r="A4" s="2"/>
    </row>
    <row r="5" ht="15">
      <c r="A5" s="2"/>
    </row>
    <row r="6" ht="15.75">
      <c r="A6" s="1" t="s">
        <v>2</v>
      </c>
    </row>
    <row r="7" ht="15">
      <c r="A7" s="2"/>
    </row>
    <row r="8" spans="1:6" ht="15">
      <c r="A8" s="2"/>
      <c r="F8" s="3" t="s">
        <v>22</v>
      </c>
    </row>
    <row r="9" ht="15">
      <c r="A9" s="2"/>
    </row>
    <row r="10" spans="1:7" s="5" customFormat="1" ht="48" customHeight="1" thickBot="1">
      <c r="A10" s="4"/>
      <c r="B10" s="6" t="s">
        <v>15</v>
      </c>
      <c r="C10" s="6" t="s">
        <v>16</v>
      </c>
      <c r="D10" s="6" t="s">
        <v>16</v>
      </c>
      <c r="E10" s="6" t="s">
        <v>17</v>
      </c>
      <c r="F10" s="6" t="s">
        <v>18</v>
      </c>
      <c r="G10" s="6" t="s">
        <v>19</v>
      </c>
    </row>
    <row r="11" spans="1:9" ht="14.25">
      <c r="A11" s="7" t="s">
        <v>5</v>
      </c>
      <c r="B11" s="8">
        <v>1389856</v>
      </c>
      <c r="C11" s="8">
        <v>0</v>
      </c>
      <c r="D11" s="8">
        <v>2594176</v>
      </c>
      <c r="E11" s="8">
        <f aca="true" t="shared" si="0" ref="E11:E26">SUM(B11:D11)</f>
        <v>3984032</v>
      </c>
      <c r="F11" s="8">
        <v>3984032</v>
      </c>
      <c r="G11" s="8">
        <v>3984032</v>
      </c>
      <c r="H11" s="22"/>
      <c r="I11" s="22"/>
    </row>
    <row r="12" spans="1:7" ht="42.75">
      <c r="A12" s="19" t="s">
        <v>7</v>
      </c>
      <c r="B12" s="9">
        <v>15400000</v>
      </c>
      <c r="C12" s="9">
        <v>0</v>
      </c>
      <c r="D12" s="9">
        <v>0</v>
      </c>
      <c r="E12" s="9">
        <f t="shared" si="0"/>
        <v>15400000</v>
      </c>
      <c r="F12" s="9">
        <v>15400000</v>
      </c>
      <c r="G12" s="9">
        <v>15400000</v>
      </c>
    </row>
    <row r="13" spans="1:7" ht="14.25">
      <c r="A13" s="19"/>
      <c r="B13" s="9"/>
      <c r="C13" s="9"/>
      <c r="D13" s="9"/>
      <c r="E13" s="9"/>
      <c r="F13" s="9"/>
      <c r="G13" s="9"/>
    </row>
    <row r="14" spans="1:12" ht="14.25">
      <c r="A14" s="10" t="s">
        <v>3</v>
      </c>
      <c r="B14" s="11">
        <v>5177558</v>
      </c>
      <c r="C14" s="11">
        <v>0</v>
      </c>
      <c r="D14" s="11">
        <v>1425618</v>
      </c>
      <c r="E14" s="11">
        <f t="shared" si="0"/>
        <v>6603176</v>
      </c>
      <c r="F14" s="11">
        <v>6603176</v>
      </c>
      <c r="G14" s="11">
        <v>9177558</v>
      </c>
      <c r="H14" s="22"/>
      <c r="I14" s="22"/>
      <c r="J14" s="22"/>
      <c r="K14" s="22"/>
      <c r="L14" s="22"/>
    </row>
    <row r="15" spans="1:7" ht="28.5">
      <c r="A15" s="21" t="s">
        <v>4</v>
      </c>
      <c r="B15" s="11">
        <v>9776366</v>
      </c>
      <c r="C15" s="11">
        <v>0</v>
      </c>
      <c r="D15" s="11"/>
      <c r="E15" s="11">
        <f t="shared" si="0"/>
        <v>9776366</v>
      </c>
      <c r="F15" s="11">
        <v>9776366</v>
      </c>
      <c r="G15" s="11">
        <v>9776000</v>
      </c>
    </row>
    <row r="16" spans="1:7" ht="14.25">
      <c r="A16" s="10" t="s">
        <v>0</v>
      </c>
      <c r="B16" s="11">
        <v>748125</v>
      </c>
      <c r="C16" s="11">
        <v>0</v>
      </c>
      <c r="D16" s="11"/>
      <c r="E16" s="11">
        <f t="shared" si="0"/>
        <v>748125</v>
      </c>
      <c r="F16" s="11">
        <v>748125</v>
      </c>
      <c r="G16" s="11">
        <v>750000</v>
      </c>
    </row>
    <row r="17" spans="1:7" ht="28.5">
      <c r="A17" s="21" t="s">
        <v>14</v>
      </c>
      <c r="B17" s="11">
        <v>19255079</v>
      </c>
      <c r="C17" s="11">
        <v>0</v>
      </c>
      <c r="D17" s="11"/>
      <c r="E17" s="11">
        <f t="shared" si="0"/>
        <v>19255079</v>
      </c>
      <c r="F17" s="11">
        <v>19255079</v>
      </c>
      <c r="G17" s="11">
        <v>19489350</v>
      </c>
    </row>
    <row r="18" spans="1:8" ht="28.5">
      <c r="A18" s="20" t="s">
        <v>21</v>
      </c>
      <c r="B18" s="12">
        <v>5981074</v>
      </c>
      <c r="C18" s="12"/>
      <c r="D18" s="12">
        <v>734887</v>
      </c>
      <c r="E18" s="11">
        <f t="shared" si="0"/>
        <v>6715961</v>
      </c>
      <c r="F18" s="12">
        <v>6715961</v>
      </c>
      <c r="G18" s="12">
        <v>735000</v>
      </c>
      <c r="H18" s="22"/>
    </row>
    <row r="19" spans="1:9" ht="14.25">
      <c r="A19" s="4" t="s">
        <v>6</v>
      </c>
      <c r="B19" s="12"/>
      <c r="C19" s="12">
        <v>0</v>
      </c>
      <c r="D19" s="12">
        <v>26500</v>
      </c>
      <c r="E19" s="12">
        <f t="shared" si="0"/>
        <v>26500</v>
      </c>
      <c r="F19" s="12">
        <v>26500</v>
      </c>
      <c r="G19" s="12">
        <v>710000</v>
      </c>
      <c r="H19" s="22"/>
      <c r="I19" s="22"/>
    </row>
    <row r="20" spans="1:7" ht="45">
      <c r="A20" s="13" t="s">
        <v>8</v>
      </c>
      <c r="B20" s="14">
        <f>SUM(B11:B19)</f>
        <v>57728058</v>
      </c>
      <c r="C20" s="14">
        <f>SUM(C20:C25)</f>
        <v>0</v>
      </c>
      <c r="D20" s="14">
        <f>SUM(D11:D19)</f>
        <v>4781181</v>
      </c>
      <c r="E20" s="14"/>
      <c r="F20" s="14">
        <f>SUM(F11:F19)</f>
        <v>62509239</v>
      </c>
      <c r="G20" s="14">
        <f>SUM(G11:G19)</f>
        <v>60021940</v>
      </c>
    </row>
    <row r="21" spans="1:7" ht="15">
      <c r="A21" s="13"/>
      <c r="B21" s="14"/>
      <c r="C21" s="14"/>
      <c r="D21" s="14"/>
      <c r="E21" s="14"/>
      <c r="F21" s="14"/>
      <c r="G21" s="14"/>
    </row>
    <row r="22" spans="1:7" ht="28.5">
      <c r="A22" s="20" t="s">
        <v>1</v>
      </c>
      <c r="B22" s="12">
        <v>3604910</v>
      </c>
      <c r="C22" s="12">
        <v>0</v>
      </c>
      <c r="D22" s="12">
        <v>0</v>
      </c>
      <c r="E22" s="12">
        <f t="shared" si="0"/>
        <v>3604910</v>
      </c>
      <c r="F22" s="12">
        <v>3604910</v>
      </c>
      <c r="G22" s="12"/>
    </row>
    <row r="23" spans="1:7" ht="28.5">
      <c r="A23" s="20" t="s">
        <v>12</v>
      </c>
      <c r="B23" s="12">
        <v>0</v>
      </c>
      <c r="C23" s="12">
        <v>0</v>
      </c>
      <c r="D23" s="12">
        <v>779574</v>
      </c>
      <c r="E23" s="12">
        <f t="shared" si="0"/>
        <v>779574</v>
      </c>
      <c r="F23" s="12">
        <v>779574</v>
      </c>
      <c r="G23" s="12"/>
    </row>
    <row r="24" spans="1:7" ht="28.5">
      <c r="A24" s="20" t="s">
        <v>9</v>
      </c>
      <c r="B24" s="12">
        <v>0</v>
      </c>
      <c r="C24" s="12"/>
      <c r="D24" s="12"/>
      <c r="E24" s="12">
        <f t="shared" si="0"/>
        <v>0</v>
      </c>
      <c r="F24" s="12"/>
      <c r="G24" s="12"/>
    </row>
    <row r="25" spans="1:7" ht="45.75" thickBot="1">
      <c r="A25" s="15" t="s">
        <v>10</v>
      </c>
      <c r="B25" s="16">
        <f>SUM(B22:B24)</f>
        <v>3604910</v>
      </c>
      <c r="C25" s="16">
        <f>SUM(C22:C24)</f>
        <v>0</v>
      </c>
      <c r="D25" s="16">
        <f>SUM(D22:D24)</f>
        <v>779574</v>
      </c>
      <c r="E25" s="16">
        <f t="shared" si="0"/>
        <v>4384484</v>
      </c>
      <c r="F25" s="16">
        <f>SUM(F22:F24)</f>
        <v>4384484</v>
      </c>
      <c r="G25" s="16">
        <f>SUM(G22:G24)</f>
        <v>0</v>
      </c>
    </row>
    <row r="26" spans="1:7" ht="15">
      <c r="A26" s="17" t="s">
        <v>11</v>
      </c>
      <c r="B26" s="18">
        <f>B20+B25</f>
        <v>61332968</v>
      </c>
      <c r="C26" s="18">
        <f>SUM(C25)</f>
        <v>0</v>
      </c>
      <c r="D26" s="18">
        <f>SUM(D25,D20)</f>
        <v>5560755</v>
      </c>
      <c r="E26" s="18">
        <f t="shared" si="0"/>
        <v>66893723</v>
      </c>
      <c r="F26" s="18">
        <f>F20+F25</f>
        <v>66893723</v>
      </c>
      <c r="G26" s="18">
        <f>G20+G25</f>
        <v>60021940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Csucsu</cp:lastModifiedBy>
  <cp:lastPrinted>2020-01-19T16:17:10Z</cp:lastPrinted>
  <dcterms:created xsi:type="dcterms:W3CDTF">2006-01-25T09:54:33Z</dcterms:created>
  <dcterms:modified xsi:type="dcterms:W3CDTF">2020-02-13T10:58:07Z</dcterms:modified>
  <cp:category/>
  <cp:version/>
  <cp:contentType/>
  <cp:contentStatus/>
</cp:coreProperties>
</file>