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<sst xmlns="http://schemas.openxmlformats.org/spreadsheetml/2006/main" count="84" uniqueCount="84">
  <si>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</si>
  <si>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</si>
  <si>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</si>
  <si>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</si>
  <si>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</si>
  <si>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</si>
  <si>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</si>
  <si>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</si>
  <si>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</si>
  <si>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</si>
  <si>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</si>
  <si>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</si>
  <si>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</si>
  <si>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</si>
  <si>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</si>
  <si>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</si>
  <si>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</si>
  <si>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</si>
  <si>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</si>
  <si>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</si>
  <si>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</si>
  <si>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</si>
  <si>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</si>
  <si>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</si>
  <si>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</si>
  <si>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</si>
  <si>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</si>
  <si>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</si>
  <si>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</si>
  <si>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</si>
  <si>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</si>
  <si>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</si>
  <si>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</si>
  <si>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</si>
  <si>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</si>
  <si>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</si>
  <si>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</si>
  <si>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</si>
  <si>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</si>
  <si>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</si>
  <si>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</si>
  <si>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</si>
  <si>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</si>
  <si>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</si>
  <si>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</si>
  <si>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</si>
  <si>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</si>
  <si>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</si>
  <si>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</si>
  <si>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</si>
  <si>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</si>
  <si>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</si>
  <si>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</si>
  <si>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</si>
  <si>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</si>
  <si>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</si>
  <si>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</si>
  <si>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</si>
  <si>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</si>
  <si>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</si>
  <si>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</si>
  <si>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</si>
  <si>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</si>
  <si>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</si>
  <si>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28.</t>
  </si>
  <si>
    <t>29.</t>
  </si>
  <si>
    <t>30.</t>
  </si>
  <si>
    <t>Záró pénzkészlet</t>
  </si>
  <si>
    <t>Nyitó + Bev. össz.:</t>
  </si>
  <si>
    <t>"</t>
  </si>
  <si>
    <t>"15. melléklet az önkormányzat 2018. évi költségvetéséről szóló 2/2018.(III.12.) önkormányzati rendelethez</t>
  </si>
  <si>
    <t xml:space="preserve">              Likviditási ütemterv 2018. évre </t>
  </si>
  <si>
    <t>Önkormányzat működési tám.</t>
  </si>
  <si>
    <t>Műk. és felh. célú támog.áht-n bel.</t>
  </si>
  <si>
    <t>Működési és felh. bevételek</t>
  </si>
  <si>
    <t>Műk. célú átvett pénzeszközök</t>
  </si>
  <si>
    <t>Felh. célú átvett pénzeszközök</t>
  </si>
  <si>
    <t>Maradvány felh. Állami megel.</t>
  </si>
  <si>
    <t>Felújítás, beruházás</t>
  </si>
  <si>
    <t>Munkaadókat terhelő járulék.</t>
  </si>
  <si>
    <t>Ellátottak pénzbeli juttatásai</t>
  </si>
  <si>
    <t>Egyéb felhalmozási kiadás</t>
  </si>
  <si>
    <t>Állami támog.megelőleg.vfiz.</t>
  </si>
  <si>
    <t>14. melléklet az önkormányzat 2018. évi költségvetéséről szóló 2/2018.(III.12.) önkormányzati rendelet módosításáról szóló 12/2018.(VI.29.)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</si>
</sst>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Q36" sqref="Q36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8.125" style="0" customWidth="1"/>
    <col min="4" max="6" width="8.25390625" style="0" customWidth="1"/>
    <col min="7" max="7" width="8.375" style="0" customWidth="1"/>
    <col min="8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00390625" style="0" customWidth="1"/>
    <col min="15" max="15" width="9.625" style="0" customWidth="1"/>
    <col min="16" max="16" width="1.25" style="0" customWidth="1"/>
  </cols>
  <sheetData>
    <row r="1" spans="1:13" ht="25.5" customHeight="1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2:15" ht="12.75">
      <c r="B3" s="25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5" spans="1:15" ht="15.75">
      <c r="A5" s="26" t="s">
        <v>71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ht="12.75">
      <c r="O6" s="7" t="s">
        <v>20</v>
      </c>
    </row>
    <row r="7" spans="1:15" ht="12.75">
      <c r="A7" s="2"/>
      <c r="B7" s="15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5" t="s">
        <v>28</v>
      </c>
      <c r="J7" s="15" t="s">
        <v>29</v>
      </c>
      <c r="K7" s="15" t="s">
        <v>30</v>
      </c>
      <c r="L7" s="15" t="s">
        <v>31</v>
      </c>
      <c r="M7" s="15" t="s">
        <v>32</v>
      </c>
      <c r="N7" s="15" t="s">
        <v>33</v>
      </c>
      <c r="O7" s="15" t="s">
        <v>34</v>
      </c>
    </row>
    <row r="8" spans="1:15" s="8" customFormat="1" ht="12.75" customHeight="1">
      <c r="A8" s="1" t="s">
        <v>35</v>
      </c>
      <c r="B8" s="1" t="s">
        <v>13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12</v>
      </c>
    </row>
    <row r="9" spans="1:15" s="9" customFormat="1" ht="12.75" customHeight="1">
      <c r="A9" s="1" t="s">
        <v>36</v>
      </c>
      <c r="B9" s="21" t="s">
        <v>58</v>
      </c>
      <c r="C9" s="22">
        <v>376070</v>
      </c>
      <c r="D9" s="23">
        <v>364798</v>
      </c>
      <c r="E9" s="23">
        <v>400060</v>
      </c>
      <c r="F9" s="23">
        <v>440898</v>
      </c>
      <c r="G9" s="23">
        <v>426980</v>
      </c>
      <c r="H9" s="23">
        <v>334519</v>
      </c>
      <c r="I9" s="23">
        <v>350391</v>
      </c>
      <c r="J9" s="23">
        <v>183836</v>
      </c>
      <c r="K9" s="23">
        <v>156554</v>
      </c>
      <c r="L9" s="23">
        <v>64762</v>
      </c>
      <c r="M9" s="23">
        <v>37498</v>
      </c>
      <c r="N9" s="23">
        <v>26166</v>
      </c>
      <c r="O9" s="20"/>
    </row>
    <row r="10" spans="1:15" s="9" customFormat="1" ht="12.75" customHeight="1">
      <c r="A10" s="1" t="s">
        <v>37</v>
      </c>
      <c r="B10" s="18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9" customFormat="1" ht="12.75" customHeight="1">
      <c r="A11" s="1" t="s">
        <v>38</v>
      </c>
      <c r="B11" s="3" t="s">
        <v>14</v>
      </c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9" customFormat="1" ht="12.75" customHeight="1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0" customFormat="1" ht="12.75" customHeight="1">
      <c r="A13" s="1" t="s">
        <v>40</v>
      </c>
      <c r="B13" s="5" t="s">
        <v>72</v>
      </c>
      <c r="C13" s="5">
        <v>55552</v>
      </c>
      <c r="D13" s="5">
        <v>53972</v>
      </c>
      <c r="E13" s="5">
        <v>38215</v>
      </c>
      <c r="F13" s="5">
        <v>39075</v>
      </c>
      <c r="G13" s="5">
        <v>39674</v>
      </c>
      <c r="H13" s="5">
        <v>38224</v>
      </c>
      <c r="I13" s="5">
        <v>37180</v>
      </c>
      <c r="J13" s="5">
        <v>37180</v>
      </c>
      <c r="K13" s="5">
        <v>37180</v>
      </c>
      <c r="L13" s="5">
        <v>37180</v>
      </c>
      <c r="M13" s="5">
        <v>37180</v>
      </c>
      <c r="N13" s="5">
        <v>37180</v>
      </c>
      <c r="O13" s="5">
        <f aca="true" t="shared" si="0" ref="O13:O19">SUM(C13:N13)</f>
        <v>487792</v>
      </c>
    </row>
    <row r="14" spans="1:15" s="10" customFormat="1" ht="12.75" customHeight="1">
      <c r="A14" s="1" t="s">
        <v>41</v>
      </c>
      <c r="B14" s="5" t="s">
        <v>73</v>
      </c>
      <c r="C14" s="5">
        <v>11932</v>
      </c>
      <c r="D14" s="5">
        <v>41608</v>
      </c>
      <c r="E14" s="5">
        <v>32200</v>
      </c>
      <c r="F14" s="5">
        <v>901</v>
      </c>
      <c r="G14" s="5">
        <v>2180</v>
      </c>
      <c r="H14" s="5">
        <v>30762</v>
      </c>
      <c r="I14" s="5">
        <v>1041</v>
      </c>
      <c r="J14" s="5">
        <v>742</v>
      </c>
      <c r="K14" s="5">
        <v>741</v>
      </c>
      <c r="L14" s="5">
        <v>742</v>
      </c>
      <c r="M14" s="5">
        <v>1991</v>
      </c>
      <c r="N14" s="5">
        <v>742</v>
      </c>
      <c r="O14" s="5">
        <f t="shared" si="0"/>
        <v>125582</v>
      </c>
    </row>
    <row r="15" spans="1:15" s="11" customFormat="1" ht="12.75" customHeight="1">
      <c r="A15" s="1" t="s">
        <v>42</v>
      </c>
      <c r="B15" s="5" t="s">
        <v>56</v>
      </c>
      <c r="C15" s="5">
        <v>847</v>
      </c>
      <c r="D15" s="5">
        <v>1001</v>
      </c>
      <c r="E15" s="5">
        <v>32571</v>
      </c>
      <c r="F15" s="5">
        <v>1771</v>
      </c>
      <c r="G15" s="5">
        <v>2387</v>
      </c>
      <c r="H15" s="5">
        <v>847</v>
      </c>
      <c r="I15" s="5">
        <v>924</v>
      </c>
      <c r="J15" s="5">
        <v>616</v>
      </c>
      <c r="K15" s="5">
        <v>29491</v>
      </c>
      <c r="L15" s="5">
        <v>2464</v>
      </c>
      <c r="M15" s="5">
        <v>847</v>
      </c>
      <c r="N15" s="5">
        <v>3234</v>
      </c>
      <c r="O15" s="5">
        <f t="shared" si="0"/>
        <v>77000</v>
      </c>
    </row>
    <row r="16" spans="1:15" s="11" customFormat="1" ht="12.75" customHeight="1">
      <c r="A16" s="1" t="s">
        <v>43</v>
      </c>
      <c r="B16" s="5" t="s">
        <v>74</v>
      </c>
      <c r="C16" s="5">
        <v>7952</v>
      </c>
      <c r="D16" s="5">
        <v>7952</v>
      </c>
      <c r="E16" s="5">
        <v>7952</v>
      </c>
      <c r="F16" s="5">
        <v>8054</v>
      </c>
      <c r="G16" s="5">
        <v>7952</v>
      </c>
      <c r="H16" s="5">
        <v>7952</v>
      </c>
      <c r="I16" s="5">
        <v>7952</v>
      </c>
      <c r="J16" s="5">
        <v>7952</v>
      </c>
      <c r="K16" s="5">
        <v>7952</v>
      </c>
      <c r="L16" s="5">
        <v>7952</v>
      </c>
      <c r="M16" s="5">
        <v>7951</v>
      </c>
      <c r="N16" s="5">
        <v>7951</v>
      </c>
      <c r="O16" s="5">
        <f t="shared" si="0"/>
        <v>95524</v>
      </c>
    </row>
    <row r="17" spans="1:15" s="11" customFormat="1" ht="12.75" customHeight="1">
      <c r="A17" s="1" t="s">
        <v>44</v>
      </c>
      <c r="B17" s="5" t="s">
        <v>75</v>
      </c>
      <c r="C17" s="5">
        <v>0</v>
      </c>
      <c r="D17" s="5">
        <v>0</v>
      </c>
      <c r="E17" s="5">
        <v>0</v>
      </c>
      <c r="F17" s="5">
        <v>673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si="0"/>
        <v>673</v>
      </c>
    </row>
    <row r="18" spans="1:15" s="11" customFormat="1" ht="12.75" customHeight="1">
      <c r="A18" s="1" t="s">
        <v>45</v>
      </c>
      <c r="B18" s="5" t="s">
        <v>76</v>
      </c>
      <c r="C18" s="5">
        <v>417</v>
      </c>
      <c r="D18" s="5">
        <v>417</v>
      </c>
      <c r="E18" s="5">
        <v>416</v>
      </c>
      <c r="F18" s="5">
        <v>417</v>
      </c>
      <c r="G18" s="5">
        <v>417</v>
      </c>
      <c r="H18" s="5">
        <v>416</v>
      </c>
      <c r="I18" s="5">
        <v>417</v>
      </c>
      <c r="J18" s="5">
        <v>417</v>
      </c>
      <c r="K18" s="5">
        <v>416</v>
      </c>
      <c r="L18" s="5">
        <v>417</v>
      </c>
      <c r="M18" s="5">
        <v>417</v>
      </c>
      <c r="N18" s="5">
        <v>416</v>
      </c>
      <c r="O18" s="5">
        <f t="shared" si="0"/>
        <v>5000</v>
      </c>
    </row>
    <row r="19" spans="1:15" s="11" customFormat="1" ht="12.75" customHeight="1">
      <c r="A19" s="1" t="s">
        <v>46</v>
      </c>
      <c r="B19" s="5" t="s">
        <v>77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f t="shared" si="0"/>
        <v>0</v>
      </c>
    </row>
    <row r="20" spans="1:15" s="12" customFormat="1" ht="12.75" customHeight="1">
      <c r="A20" s="1" t="s">
        <v>47</v>
      </c>
      <c r="B20" s="24" t="s">
        <v>15</v>
      </c>
      <c r="C20" s="24">
        <f aca="true" t="shared" si="1" ref="C20:O20">SUM(C13:C19)</f>
        <v>76700</v>
      </c>
      <c r="D20" s="24">
        <f t="shared" si="1"/>
        <v>104950</v>
      </c>
      <c r="E20" s="24">
        <f t="shared" si="1"/>
        <v>111354</v>
      </c>
      <c r="F20" s="24">
        <f t="shared" si="1"/>
        <v>50891</v>
      </c>
      <c r="G20" s="24">
        <f t="shared" si="1"/>
        <v>52610</v>
      </c>
      <c r="H20" s="24">
        <f t="shared" si="1"/>
        <v>78201</v>
      </c>
      <c r="I20" s="24">
        <f t="shared" si="1"/>
        <v>47514</v>
      </c>
      <c r="J20" s="24">
        <f t="shared" si="1"/>
        <v>46907</v>
      </c>
      <c r="K20" s="24">
        <f t="shared" si="1"/>
        <v>75780</v>
      </c>
      <c r="L20" s="24">
        <f t="shared" si="1"/>
        <v>48755</v>
      </c>
      <c r="M20" s="24">
        <f t="shared" si="1"/>
        <v>48386</v>
      </c>
      <c r="N20" s="24">
        <f t="shared" si="1"/>
        <v>49523</v>
      </c>
      <c r="O20" s="24">
        <f t="shared" si="1"/>
        <v>791571</v>
      </c>
    </row>
    <row r="21" spans="1:15" s="11" customFormat="1" ht="12.75" customHeight="1">
      <c r="A21" s="1" t="s">
        <v>48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11" customFormat="1" ht="12.75" customHeight="1">
      <c r="A22" s="1" t="s">
        <v>49</v>
      </c>
      <c r="B22" s="19" t="s">
        <v>68</v>
      </c>
      <c r="C22" s="23">
        <f>SUM(C9,C20)</f>
        <v>452770</v>
      </c>
      <c r="D22" s="23">
        <v>469748</v>
      </c>
      <c r="E22" s="23">
        <v>511414</v>
      </c>
      <c r="F22" s="23">
        <v>491789</v>
      </c>
      <c r="G22" s="23">
        <v>479590</v>
      </c>
      <c r="H22" s="23">
        <v>412720</v>
      </c>
      <c r="I22" s="23">
        <v>397905</v>
      </c>
      <c r="J22" s="23">
        <v>230743</v>
      </c>
      <c r="K22" s="23">
        <v>232334</v>
      </c>
      <c r="L22" s="23">
        <v>113517</v>
      </c>
      <c r="M22" s="23">
        <v>85884</v>
      </c>
      <c r="N22" s="23">
        <v>75689</v>
      </c>
      <c r="O22" s="20"/>
    </row>
    <row r="23" spans="1:15" s="11" customFormat="1" ht="12.75" customHeight="1">
      <c r="A23" s="1" t="s">
        <v>50</v>
      </c>
      <c r="B23" s="1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1" customFormat="1" ht="12.75" customHeight="1">
      <c r="A24" s="1" t="s">
        <v>51</v>
      </c>
      <c r="B24" s="6" t="s">
        <v>16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1" customFormat="1" ht="12.75" customHeight="1">
      <c r="A25" s="1" t="s">
        <v>52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11" customFormat="1" ht="12.75" customHeight="1">
      <c r="A26" s="1" t="s">
        <v>53</v>
      </c>
      <c r="B26" s="5" t="s">
        <v>17</v>
      </c>
      <c r="C26" s="5">
        <v>33964</v>
      </c>
      <c r="D26" s="5">
        <v>33986</v>
      </c>
      <c r="E26" s="5">
        <v>33989</v>
      </c>
      <c r="F26" s="5">
        <v>30807</v>
      </c>
      <c r="G26" s="5">
        <v>29993</v>
      </c>
      <c r="H26" s="5">
        <v>29748</v>
      </c>
      <c r="I26" s="5">
        <v>23739</v>
      </c>
      <c r="J26" s="5">
        <v>23739</v>
      </c>
      <c r="K26" s="5">
        <v>23740</v>
      </c>
      <c r="L26" s="5">
        <v>23740</v>
      </c>
      <c r="M26" s="5">
        <v>24378</v>
      </c>
      <c r="N26" s="5">
        <v>23740</v>
      </c>
      <c r="O26" s="5">
        <f aca="true" t="shared" si="2" ref="O26:O33">SUM(C26:N26)</f>
        <v>335563</v>
      </c>
    </row>
    <row r="27" spans="1:15" s="11" customFormat="1" ht="12.75" customHeight="1">
      <c r="A27" s="1" t="s">
        <v>54</v>
      </c>
      <c r="B27" s="5" t="s">
        <v>79</v>
      </c>
      <c r="C27" s="5">
        <v>6821</v>
      </c>
      <c r="D27" s="5">
        <v>6804</v>
      </c>
      <c r="E27" s="5">
        <v>6805</v>
      </c>
      <c r="F27" s="5">
        <v>5327</v>
      </c>
      <c r="G27" s="5">
        <v>5155</v>
      </c>
      <c r="H27" s="5">
        <v>5107</v>
      </c>
      <c r="I27" s="5">
        <v>4586</v>
      </c>
      <c r="J27" s="5">
        <v>4587</v>
      </c>
      <c r="K27" s="5">
        <v>4586</v>
      </c>
      <c r="L27" s="5">
        <v>4587</v>
      </c>
      <c r="M27" s="5">
        <v>4707</v>
      </c>
      <c r="N27" s="5">
        <v>4583</v>
      </c>
      <c r="O27" s="5">
        <f t="shared" si="2"/>
        <v>63655</v>
      </c>
    </row>
    <row r="28" spans="1:15" s="11" customFormat="1" ht="12.75" customHeight="1">
      <c r="A28" s="1" t="s">
        <v>55</v>
      </c>
      <c r="B28" s="5" t="s">
        <v>18</v>
      </c>
      <c r="C28" s="5">
        <v>23526</v>
      </c>
      <c r="D28" s="5">
        <v>22584</v>
      </c>
      <c r="E28" s="5">
        <v>21408</v>
      </c>
      <c r="F28" s="5">
        <v>20555</v>
      </c>
      <c r="G28" s="5">
        <v>19291</v>
      </c>
      <c r="H28" s="5">
        <v>19383</v>
      </c>
      <c r="I28" s="5">
        <v>20737</v>
      </c>
      <c r="J28" s="5">
        <v>20555</v>
      </c>
      <c r="K28" s="5">
        <v>22169</v>
      </c>
      <c r="L28" s="5">
        <v>23378</v>
      </c>
      <c r="M28" s="5">
        <v>24319</v>
      </c>
      <c r="N28" s="5">
        <v>20704</v>
      </c>
      <c r="O28" s="5">
        <f t="shared" si="2"/>
        <v>258609</v>
      </c>
    </row>
    <row r="29" spans="1:15" s="11" customFormat="1" ht="12.75" customHeight="1">
      <c r="A29" s="1" t="s">
        <v>59</v>
      </c>
      <c r="B29" s="5" t="s">
        <v>80</v>
      </c>
      <c r="C29" s="5">
        <v>3691</v>
      </c>
      <c r="D29" s="5">
        <v>3691</v>
      </c>
      <c r="E29" s="5">
        <v>3691</v>
      </c>
      <c r="F29" s="5">
        <v>3691</v>
      </c>
      <c r="G29" s="5">
        <v>3691</v>
      </c>
      <c r="H29" s="5">
        <v>3691</v>
      </c>
      <c r="I29" s="5">
        <v>3691</v>
      </c>
      <c r="J29" s="5">
        <v>3691</v>
      </c>
      <c r="K29" s="5">
        <v>3691</v>
      </c>
      <c r="L29" s="5">
        <v>3691</v>
      </c>
      <c r="M29" s="5">
        <v>3691</v>
      </c>
      <c r="N29" s="5">
        <v>3691</v>
      </c>
      <c r="O29" s="5">
        <f t="shared" si="2"/>
        <v>44292</v>
      </c>
    </row>
    <row r="30" spans="1:15" s="11" customFormat="1" ht="12.75" customHeight="1">
      <c r="A30" s="1" t="s">
        <v>60</v>
      </c>
      <c r="B30" s="5" t="s">
        <v>57</v>
      </c>
      <c r="C30" s="5">
        <v>2623</v>
      </c>
      <c r="D30" s="5">
        <v>2623</v>
      </c>
      <c r="E30" s="5">
        <v>2623</v>
      </c>
      <c r="F30" s="5">
        <v>4429</v>
      </c>
      <c r="G30" s="5">
        <v>2623</v>
      </c>
      <c r="H30" s="5">
        <v>2622</v>
      </c>
      <c r="I30" s="5">
        <v>2906</v>
      </c>
      <c r="J30" s="5">
        <v>2623</v>
      </c>
      <c r="K30" s="5">
        <v>2623</v>
      </c>
      <c r="L30" s="5">
        <v>2623</v>
      </c>
      <c r="M30" s="5">
        <v>2623</v>
      </c>
      <c r="N30" s="5">
        <v>2622</v>
      </c>
      <c r="O30" s="5">
        <f t="shared" si="2"/>
        <v>33563</v>
      </c>
    </row>
    <row r="31" spans="1:16" s="14" customFormat="1" ht="12.75" customHeight="1">
      <c r="A31" s="1" t="s">
        <v>61</v>
      </c>
      <c r="B31" s="5" t="s">
        <v>78</v>
      </c>
      <c r="C31" s="5">
        <v>0</v>
      </c>
      <c r="D31" s="5">
        <v>0</v>
      </c>
      <c r="E31" s="5">
        <v>0</v>
      </c>
      <c r="F31" s="5">
        <v>0</v>
      </c>
      <c r="G31" s="5">
        <v>82318</v>
      </c>
      <c r="H31" s="5">
        <v>1778</v>
      </c>
      <c r="I31" s="5">
        <v>155410</v>
      </c>
      <c r="J31" s="5">
        <v>15994</v>
      </c>
      <c r="K31" s="5">
        <v>110763</v>
      </c>
      <c r="L31" s="5">
        <v>15000</v>
      </c>
      <c r="M31" s="5">
        <v>0</v>
      </c>
      <c r="N31" s="5">
        <v>1778</v>
      </c>
      <c r="O31" s="5">
        <f t="shared" si="2"/>
        <v>383041</v>
      </c>
      <c r="P31" s="13"/>
    </row>
    <row r="32" spans="1:15" ht="12.75">
      <c r="A32" s="1" t="s">
        <v>62</v>
      </c>
      <c r="B32" s="5" t="s">
        <v>81</v>
      </c>
      <c r="C32" s="5">
        <v>0</v>
      </c>
      <c r="D32" s="5">
        <v>0</v>
      </c>
      <c r="E32" s="5">
        <v>2000</v>
      </c>
      <c r="F32" s="5">
        <v>0</v>
      </c>
      <c r="G32" s="5">
        <v>2000</v>
      </c>
      <c r="H32" s="5">
        <v>0</v>
      </c>
      <c r="I32" s="5">
        <v>3000</v>
      </c>
      <c r="J32" s="5">
        <v>3000</v>
      </c>
      <c r="K32" s="5">
        <v>0</v>
      </c>
      <c r="L32" s="5">
        <v>3000</v>
      </c>
      <c r="M32" s="5">
        <v>0</v>
      </c>
      <c r="N32" s="5">
        <v>2000</v>
      </c>
      <c r="O32" s="5">
        <f t="shared" si="2"/>
        <v>15000</v>
      </c>
    </row>
    <row r="33" spans="1:15" ht="12.75">
      <c r="A33" s="1" t="s">
        <v>63</v>
      </c>
      <c r="B33" s="5" t="s">
        <v>82</v>
      </c>
      <c r="C33" s="5">
        <v>17347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2"/>
        <v>17347</v>
      </c>
    </row>
    <row r="34" spans="1:15" ht="12.75">
      <c r="A34" s="1" t="s">
        <v>64</v>
      </c>
      <c r="B34" s="24" t="s">
        <v>19</v>
      </c>
      <c r="C34" s="24">
        <f aca="true" t="shared" si="3" ref="C34:N34">SUM(C25:C33)</f>
        <v>87972</v>
      </c>
      <c r="D34" s="24">
        <f t="shared" si="3"/>
        <v>69688</v>
      </c>
      <c r="E34" s="24">
        <f t="shared" si="3"/>
        <v>70516</v>
      </c>
      <c r="F34" s="24">
        <f t="shared" si="3"/>
        <v>64809</v>
      </c>
      <c r="G34" s="24">
        <f t="shared" si="3"/>
        <v>145071</v>
      </c>
      <c r="H34" s="24">
        <f t="shared" si="3"/>
        <v>62329</v>
      </c>
      <c r="I34" s="24">
        <f t="shared" si="3"/>
        <v>214069</v>
      </c>
      <c r="J34" s="24">
        <f t="shared" si="3"/>
        <v>74189</v>
      </c>
      <c r="K34" s="24">
        <f t="shared" si="3"/>
        <v>167572</v>
      </c>
      <c r="L34" s="24">
        <f t="shared" si="3"/>
        <v>76019</v>
      </c>
      <c r="M34" s="24">
        <f t="shared" si="3"/>
        <v>59718</v>
      </c>
      <c r="N34" s="24">
        <f t="shared" si="3"/>
        <v>59118</v>
      </c>
      <c r="O34" s="24">
        <f>SUM(C34:N34)</f>
        <v>1151070</v>
      </c>
    </row>
    <row r="35" spans="1:15" s="11" customFormat="1" ht="12.75" customHeight="1">
      <c r="A35" s="1" t="s">
        <v>65</v>
      </c>
      <c r="B35" s="1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11" customFormat="1" ht="12.75" customHeight="1">
      <c r="A36" s="1" t="s">
        <v>66</v>
      </c>
      <c r="B36" s="19" t="s">
        <v>67</v>
      </c>
      <c r="C36" s="23">
        <v>364798</v>
      </c>
      <c r="D36" s="23">
        <v>400060</v>
      </c>
      <c r="E36" s="23">
        <v>440898</v>
      </c>
      <c r="F36" s="23">
        <v>426980</v>
      </c>
      <c r="G36" s="23">
        <v>334519</v>
      </c>
      <c r="H36" s="23">
        <v>350391</v>
      </c>
      <c r="I36" s="23">
        <v>183836</v>
      </c>
      <c r="J36" s="23">
        <v>156554</v>
      </c>
      <c r="K36" s="23">
        <v>64762</v>
      </c>
      <c r="L36" s="23">
        <v>37498</v>
      </c>
      <c r="M36" s="23">
        <v>26166</v>
      </c>
      <c r="N36" s="23">
        <v>16571</v>
      </c>
      <c r="O36" s="5" t="s">
        <v>69</v>
      </c>
    </row>
    <row r="37" ht="12.75">
      <c r="O37" s="7"/>
    </row>
  </sheetData>
  <sheetProtection/>
  <mergeCells count="3">
    <mergeCell ref="B3:O3"/>
    <mergeCell ref="A5:O5"/>
    <mergeCell ref="A1:M1"/>
  </mergeCells>
  <printOptions/>
  <pageMargins left="0.7874015748031497" right="0.7874015748031497" top="0.5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2018-06-20T19:21:43Z</cp:lastPrinted>
  <dcterms:created xsi:type="dcterms:W3CDTF">2005-02-03T12:00:17Z</dcterms:created>
  <dcterms:modified xsi:type="dcterms:W3CDTF">2018-07-03T13:52:39Z</dcterms:modified>
  <cp:category/>
  <cp:version/>
  <cp:contentType/>
  <cp:contentStatus/>
</cp:coreProperties>
</file>