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20" windowWidth="9360" windowHeight="4440"/>
  </bookViews>
  <sheets>
    <sheet name="Munka5" sheetId="2" r:id="rId1"/>
  </sheets>
  <calcPr calcId="145621"/>
</workbook>
</file>

<file path=xl/calcChain.xml><?xml version="1.0" encoding="utf-8"?>
<calcChain xmlns="http://schemas.openxmlformats.org/spreadsheetml/2006/main">
  <c r="O24" i="2" l="1"/>
  <c r="O23" i="2"/>
  <c r="O22" i="2"/>
  <c r="O21" i="2"/>
  <c r="O20" i="2"/>
  <c r="E25" i="2"/>
  <c r="O19" i="2"/>
  <c r="N25" i="2"/>
  <c r="J25" i="2"/>
  <c r="O18" i="2"/>
  <c r="L25" i="2"/>
  <c r="G25" i="2"/>
  <c r="O17" i="2"/>
  <c r="M25" i="2"/>
  <c r="K25" i="2"/>
  <c r="I25" i="2"/>
  <c r="H25" i="2"/>
  <c r="F25" i="2"/>
  <c r="O16" i="2"/>
  <c r="D25" i="2"/>
  <c r="O13" i="2"/>
  <c r="O12" i="2"/>
  <c r="O11" i="2"/>
  <c r="O10" i="2"/>
  <c r="M14" i="2"/>
  <c r="O9" i="2"/>
  <c r="J14" i="2"/>
  <c r="J26" i="2" s="1"/>
  <c r="O7" i="2"/>
  <c r="K14" i="2"/>
  <c r="G14" i="2"/>
  <c r="O6" i="2"/>
  <c r="N14" i="2"/>
  <c r="L14" i="2"/>
  <c r="I14" i="2"/>
  <c r="H14" i="2"/>
  <c r="F14" i="2"/>
  <c r="F26" i="2" s="1"/>
  <c r="E14" i="2"/>
  <c r="D14" i="2"/>
  <c r="C14" i="2"/>
  <c r="C25" i="2"/>
  <c r="K26" i="2" l="1"/>
  <c r="E26" i="2"/>
  <c r="L26" i="2"/>
  <c r="I26" i="2"/>
  <c r="D26" i="2"/>
  <c r="M26" i="2"/>
  <c r="H26" i="2"/>
  <c r="N26" i="2"/>
  <c r="O14" i="2"/>
  <c r="C26" i="2"/>
  <c r="G26" i="2"/>
  <c r="O25" i="2"/>
  <c r="O8" i="2"/>
  <c r="O5" i="2"/>
  <c r="O26" i="2" l="1"/>
</calcChain>
</file>

<file path=xl/sharedStrings.xml><?xml version="1.0" encoding="utf-8"?>
<sst xmlns="http://schemas.openxmlformats.org/spreadsheetml/2006/main" count="62" uniqueCount="62">
  <si>
    <t>Január</t>
  </si>
  <si>
    <t>Február</t>
  </si>
  <si>
    <t>Március</t>
  </si>
  <si>
    <t>Április</t>
  </si>
  <si>
    <t>Május</t>
  </si>
  <si>
    <t>Június</t>
  </si>
  <si>
    <t>Július</t>
  </si>
  <si>
    <t>Sor-szám</t>
  </si>
  <si>
    <t>Megnevezés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</si>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</sst>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5" x14ac:knownFonts="1">
    <font>
      <sz val="10"/>
      <name val="Arial CE"/>
      <charset val="238"/>
    </font>
    <font>
      <sz val="12"/>
      <name val="Times New Roman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4" xfId="1" applyFont="1" applyFill="1" applyBorder="1" applyAlignment="1" applyProtection="1">
      <alignment horizontal="left" vertical="center" indent="1"/>
    </xf>
    <xf numFmtId="0" fontId="2" fillId="0" borderId="8" xfId="1" applyFont="1" applyFill="1" applyBorder="1" applyAlignment="1" applyProtection="1">
      <alignment horizontal="left" vertical="center" indent="1"/>
    </xf>
    <xf numFmtId="0" fontId="2" fillId="0" borderId="9" xfId="1" applyFont="1" applyFill="1" applyBorder="1" applyAlignment="1" applyProtection="1">
      <alignment horizontal="left" vertical="center" indent="1"/>
    </xf>
    <xf numFmtId="0" fontId="2" fillId="0" borderId="10" xfId="1" applyFont="1" applyFill="1" applyBorder="1" applyAlignment="1" applyProtection="1">
      <alignment horizontal="left" vertical="center" indent="1"/>
    </xf>
    <xf numFmtId="0" fontId="3" fillId="0" borderId="4" xfId="1" applyFont="1" applyFill="1" applyBorder="1" applyAlignment="1" applyProtection="1">
      <alignment horizontal="left" vertical="center" indent="1"/>
    </xf>
    <xf numFmtId="0" fontId="2" fillId="0" borderId="0" xfId="1" applyFont="1" applyFill="1" applyProtection="1">
      <protection locked="0"/>
    </xf>
    <xf numFmtId="0" fontId="2" fillId="0" borderId="0" xfId="1" applyFont="1" applyFill="1" applyProtection="1"/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Alignment="1" applyProtection="1">
      <alignment vertical="center"/>
    </xf>
    <xf numFmtId="0" fontId="2" fillId="0" borderId="11" xfId="1" applyFont="1" applyFill="1" applyBorder="1" applyAlignment="1" applyProtection="1">
      <alignment horizontal="left" vertical="center" wrapText="1" indent="1"/>
    </xf>
    <xf numFmtId="164" fontId="2" fillId="0" borderId="11" xfId="1" applyNumberFormat="1" applyFont="1" applyFill="1" applyBorder="1" applyAlignment="1" applyProtection="1">
      <alignment vertical="center"/>
      <protection locked="0"/>
    </xf>
    <xf numFmtId="164" fontId="2" fillId="0" borderId="12" xfId="1" applyNumberFormat="1" applyFont="1" applyFill="1" applyBorder="1" applyAlignment="1" applyProtection="1">
      <alignment vertical="center"/>
    </xf>
    <xf numFmtId="0" fontId="2" fillId="0" borderId="13" xfId="1" applyFont="1" applyFill="1" applyBorder="1" applyAlignment="1" applyProtection="1">
      <alignment horizontal="left" vertical="center" wrapText="1" indent="1"/>
    </xf>
    <xf numFmtId="164" fontId="2" fillId="0" borderId="13" xfId="1" applyNumberFormat="1" applyFont="1" applyFill="1" applyBorder="1" applyAlignment="1" applyProtection="1">
      <alignment vertical="center"/>
      <protection locked="0"/>
    </xf>
    <xf numFmtId="164" fontId="2" fillId="0" borderId="14" xfId="1" applyNumberFormat="1" applyFont="1" applyFill="1" applyBorder="1" applyAlignment="1" applyProtection="1">
      <alignment vertical="center"/>
    </xf>
    <xf numFmtId="0" fontId="2" fillId="0" borderId="0" xfId="1" applyFont="1" applyFill="1" applyAlignment="1" applyProtection="1">
      <alignment vertical="center"/>
      <protection locked="0"/>
    </xf>
    <xf numFmtId="0" fontId="2" fillId="0" borderId="15" xfId="1" applyFont="1" applyFill="1" applyBorder="1" applyAlignment="1" applyProtection="1">
      <alignment horizontal="left" vertical="center" wrapText="1" indent="1"/>
    </xf>
    <xf numFmtId="164" fontId="2" fillId="0" borderId="15" xfId="1" applyNumberFormat="1" applyFont="1" applyFill="1" applyBorder="1" applyAlignment="1" applyProtection="1">
      <alignment vertical="center"/>
      <protection locked="0"/>
    </xf>
    <xf numFmtId="164" fontId="2" fillId="0" borderId="16" xfId="1" applyNumberFormat="1" applyFont="1" applyFill="1" applyBorder="1" applyAlignment="1" applyProtection="1">
      <alignment vertical="center"/>
    </xf>
    <xf numFmtId="0" fontId="2" fillId="0" borderId="13" xfId="1" applyFont="1" applyFill="1" applyBorder="1" applyAlignment="1" applyProtection="1">
      <alignment horizontal="left" vertical="center" indent="1"/>
    </xf>
    <xf numFmtId="0" fontId="3" fillId="0" borderId="17" xfId="1" applyFont="1" applyFill="1" applyBorder="1" applyAlignment="1" applyProtection="1">
      <alignment horizontal="left" vertical="center" indent="1"/>
    </xf>
    <xf numFmtId="164" fontId="3" fillId="0" borderId="17" xfId="1" applyNumberFormat="1" applyFont="1" applyFill="1" applyBorder="1" applyAlignment="1" applyProtection="1">
      <alignment vertical="center"/>
    </xf>
    <xf numFmtId="164" fontId="3" fillId="0" borderId="18" xfId="1" applyNumberFormat="1" applyFont="1" applyFill="1" applyBorder="1" applyAlignment="1" applyProtection="1">
      <alignment vertical="center"/>
    </xf>
    <xf numFmtId="0" fontId="2" fillId="0" borderId="15" xfId="1" applyFont="1" applyFill="1" applyBorder="1" applyAlignment="1" applyProtection="1">
      <alignment horizontal="left" vertical="center" indent="1"/>
    </xf>
    <xf numFmtId="0" fontId="3" fillId="0" borderId="17" xfId="1" applyFont="1" applyFill="1" applyBorder="1" applyAlignment="1" applyProtection="1">
      <alignment horizontal="left" indent="1"/>
    </xf>
    <xf numFmtId="164" fontId="3" fillId="0" borderId="17" xfId="1" applyNumberFormat="1" applyFont="1" applyFill="1" applyBorder="1" applyProtection="1"/>
    <xf numFmtId="164" fontId="3" fillId="0" borderId="18" xfId="1" applyNumberFormat="1" applyFont="1" applyFill="1" applyBorder="1" applyProtection="1"/>
    <xf numFmtId="0" fontId="3" fillId="0" borderId="0" xfId="1" applyFont="1" applyFill="1" applyProtection="1">
      <protection locked="0"/>
    </xf>
    <xf numFmtId="0" fontId="2" fillId="0" borderId="0" xfId="0" applyFont="1" applyFill="1" applyAlignment="1">
      <alignment horizontal="right"/>
    </xf>
    <xf numFmtId="0" fontId="3" fillId="0" borderId="0" xfId="1" applyFont="1" applyFill="1" applyAlignment="1" applyProtection="1">
      <alignment horizontal="center" wrapText="1"/>
    </xf>
    <xf numFmtId="0" fontId="3" fillId="0" borderId="0" xfId="1" applyFont="1" applyFill="1" applyAlignment="1" applyProtection="1">
      <alignment horizontal="center"/>
    </xf>
    <xf numFmtId="0" fontId="4" fillId="0" borderId="5" xfId="1" applyFont="1" applyFill="1" applyBorder="1" applyAlignment="1" applyProtection="1">
      <alignment horizontal="left" vertical="center" indent="1"/>
    </xf>
    <xf numFmtId="0" fontId="4" fillId="0" borderId="6" xfId="1" applyFont="1" applyFill="1" applyBorder="1" applyAlignment="1" applyProtection="1">
      <alignment horizontal="left" vertical="center" indent="1"/>
    </xf>
    <xf numFmtId="0" fontId="4" fillId="0" borderId="7" xfId="1" applyFont="1" applyFill="1" applyBorder="1" applyAlignment="1" applyProtection="1">
      <alignment horizontal="left" vertical="center" indent="1"/>
    </xf>
  </cellXfs>
  <cellStyles count="2">
    <cellStyle name="Normál" xfId="0" builtinId="0"/>
    <cellStyle name="Normál_SEGEDLETEK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tabSelected="1" view="pageLayout" topLeftCell="D1" zoomScaleNormal="100" workbookViewId="0">
      <selection activeCell="O7" sqref="O7"/>
    </sheetView>
  </sheetViews>
  <sheetFormatPr defaultRowHeight="11.25" x14ac:dyDescent="0.2"/>
  <cols>
    <col min="1" max="1" width="5.28515625" style="7" bestFit="1" customWidth="1"/>
    <col min="2" max="2" width="26.7109375" style="6" customWidth="1"/>
    <col min="3" max="4" width="9.28515625" style="6" bestFit="1" customWidth="1"/>
    <col min="5" max="5" width="8.7109375" style="6" bestFit="1" customWidth="1"/>
    <col min="6" max="6" width="9.28515625" style="6" bestFit="1" customWidth="1"/>
    <col min="7" max="7" width="9.5703125" style="6" bestFit="1" customWidth="1"/>
    <col min="8" max="13" width="9.28515625" style="6" bestFit="1" customWidth="1"/>
    <col min="14" max="14" width="10.140625" style="6" bestFit="1" customWidth="1"/>
    <col min="15" max="15" width="10.85546875" style="7" customWidth="1"/>
    <col min="16" max="16384" width="9.140625" style="6"/>
  </cols>
  <sheetData>
    <row r="1" spans="1:15" ht="31.5" customHeight="1" x14ac:dyDescent="0.2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12" thickBot="1" x14ac:dyDescent="0.25">
      <c r="O2" s="31" t="s">
        <v>61</v>
      </c>
    </row>
    <row r="3" spans="1:15" s="7" customFormat="1" ht="26.1" customHeight="1" thickBot="1" x14ac:dyDescent="0.25">
      <c r="A3" s="8" t="s">
        <v>7</v>
      </c>
      <c r="B3" s="9" t="s">
        <v>8</v>
      </c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10" t="s">
        <v>14</v>
      </c>
    </row>
    <row r="4" spans="1:15" s="11" customFormat="1" ht="15" customHeight="1" thickBot="1" x14ac:dyDescent="0.25">
      <c r="A4" s="1" t="s">
        <v>15</v>
      </c>
      <c r="B4" s="34" t="s">
        <v>16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6"/>
    </row>
    <row r="5" spans="1:15" s="11" customFormat="1" ht="22.5" x14ac:dyDescent="0.2">
      <c r="A5" s="2" t="s">
        <v>17</v>
      </c>
      <c r="B5" s="12" t="s">
        <v>18</v>
      </c>
      <c r="C5" s="13">
        <v>38172000</v>
      </c>
      <c r="D5" s="13">
        <v>25448000</v>
      </c>
      <c r="E5" s="13">
        <v>25448000</v>
      </c>
      <c r="F5" s="13">
        <v>25448000</v>
      </c>
      <c r="G5" s="13">
        <v>25448000</v>
      </c>
      <c r="H5" s="13">
        <v>25448000</v>
      </c>
      <c r="I5" s="13">
        <v>25448000</v>
      </c>
      <c r="J5" s="13">
        <v>25448000</v>
      </c>
      <c r="K5" s="13">
        <v>25448000</v>
      </c>
      <c r="L5" s="13">
        <v>25448000</v>
      </c>
      <c r="M5" s="13">
        <v>25448000</v>
      </c>
      <c r="N5" s="13">
        <v>25448000</v>
      </c>
      <c r="O5" s="14">
        <f t="shared" ref="O5:O25" si="0">SUM(C5:N5)</f>
        <v>318100000</v>
      </c>
    </row>
    <row r="6" spans="1:15" s="18" customFormat="1" ht="22.5" x14ac:dyDescent="0.2">
      <c r="A6" s="3" t="s">
        <v>19</v>
      </c>
      <c r="B6" s="15" t="s">
        <v>20</v>
      </c>
      <c r="C6" s="16">
        <v>0</v>
      </c>
      <c r="D6" s="16">
        <v>0</v>
      </c>
      <c r="E6" s="16"/>
      <c r="F6" s="16"/>
      <c r="G6" s="16">
        <v>22071148</v>
      </c>
      <c r="H6" s="16"/>
      <c r="I6" s="16"/>
      <c r="J6" s="16"/>
      <c r="K6" s="16"/>
      <c r="L6" s="16"/>
      <c r="M6" s="16"/>
      <c r="N6" s="16"/>
      <c r="O6" s="17">
        <f t="shared" si="0"/>
        <v>22071148</v>
      </c>
    </row>
    <row r="7" spans="1:15" s="18" customFormat="1" ht="22.5" x14ac:dyDescent="0.2">
      <c r="A7" s="3" t="s">
        <v>21</v>
      </c>
      <c r="B7" s="19" t="s">
        <v>22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1">
        <f t="shared" si="0"/>
        <v>0</v>
      </c>
    </row>
    <row r="8" spans="1:15" s="18" customFormat="1" ht="14.1" customHeight="1" x14ac:dyDescent="0.2">
      <c r="A8" s="3" t="s">
        <v>23</v>
      </c>
      <c r="B8" s="22" t="s">
        <v>24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7">
        <f t="shared" si="0"/>
        <v>0</v>
      </c>
    </row>
    <row r="9" spans="1:15" s="18" customFormat="1" ht="14.1" customHeight="1" x14ac:dyDescent="0.2">
      <c r="A9" s="3" t="s">
        <v>25</v>
      </c>
      <c r="B9" s="22" t="s">
        <v>26</v>
      </c>
      <c r="C9" s="16">
        <v>1153637</v>
      </c>
      <c r="D9" s="16">
        <v>1153637</v>
      </c>
      <c r="E9" s="16">
        <v>1153637</v>
      </c>
      <c r="F9" s="16">
        <v>1153637</v>
      </c>
      <c r="G9" s="16">
        <v>1153637</v>
      </c>
      <c r="H9" s="16">
        <v>1153637</v>
      </c>
      <c r="I9" s="16">
        <v>1153637</v>
      </c>
      <c r="J9" s="16">
        <v>1153637</v>
      </c>
      <c r="K9" s="16">
        <v>1153637</v>
      </c>
      <c r="L9" s="16">
        <v>1153637</v>
      </c>
      <c r="M9" s="16">
        <v>1153637</v>
      </c>
      <c r="N9" s="16">
        <v>1153639</v>
      </c>
      <c r="O9" s="17">
        <f t="shared" si="0"/>
        <v>13843646</v>
      </c>
    </row>
    <row r="10" spans="1:15" s="18" customFormat="1" ht="14.1" customHeight="1" x14ac:dyDescent="0.2">
      <c r="A10" s="3" t="s">
        <v>27</v>
      </c>
      <c r="B10" s="22" t="s">
        <v>28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>
        <f t="shared" si="0"/>
        <v>0</v>
      </c>
    </row>
    <row r="11" spans="1:15" s="18" customFormat="1" ht="14.1" customHeight="1" x14ac:dyDescent="0.2">
      <c r="A11" s="3" t="s">
        <v>29</v>
      </c>
      <c r="B11" s="22" t="s">
        <v>30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>
        <f t="shared" si="0"/>
        <v>0</v>
      </c>
    </row>
    <row r="12" spans="1:15" s="18" customFormat="1" ht="22.5" x14ac:dyDescent="0.2">
      <c r="A12" s="3" t="s">
        <v>31</v>
      </c>
      <c r="B12" s="15" t="s">
        <v>32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>
        <f t="shared" si="0"/>
        <v>0</v>
      </c>
    </row>
    <row r="13" spans="1:15" s="18" customFormat="1" ht="14.1" customHeight="1" thickBot="1" x14ac:dyDescent="0.25">
      <c r="A13" s="3" t="s">
        <v>33</v>
      </c>
      <c r="B13" s="22" t="s">
        <v>34</v>
      </c>
      <c r="C13" s="16">
        <v>15380077</v>
      </c>
      <c r="D13" s="16">
        <v>15380077</v>
      </c>
      <c r="E13" s="16">
        <v>15380077</v>
      </c>
      <c r="F13" s="16">
        <v>15380077</v>
      </c>
      <c r="G13" s="16"/>
      <c r="H13" s="16">
        <v>11145213</v>
      </c>
      <c r="I13" s="16">
        <v>12923870</v>
      </c>
      <c r="J13" s="16">
        <v>19255248</v>
      </c>
      <c r="K13" s="16">
        <v>15380077</v>
      </c>
      <c r="L13" s="16">
        <v>19852761</v>
      </c>
      <c r="M13" s="16">
        <v>15380077</v>
      </c>
      <c r="N13" s="16">
        <v>116462550</v>
      </c>
      <c r="O13" s="17">
        <f t="shared" si="0"/>
        <v>271920104</v>
      </c>
    </row>
    <row r="14" spans="1:15" s="11" customFormat="1" ht="15.95" customHeight="1" thickBot="1" x14ac:dyDescent="0.25">
      <c r="A14" s="1" t="s">
        <v>35</v>
      </c>
      <c r="B14" s="23" t="s">
        <v>36</v>
      </c>
      <c r="C14" s="24">
        <f t="shared" ref="C14:N14" si="1">SUM(C5:C13)</f>
        <v>54705714</v>
      </c>
      <c r="D14" s="24">
        <f t="shared" si="1"/>
        <v>41981714</v>
      </c>
      <c r="E14" s="24">
        <f t="shared" si="1"/>
        <v>41981714</v>
      </c>
      <c r="F14" s="24">
        <f t="shared" si="1"/>
        <v>41981714</v>
      </c>
      <c r="G14" s="24">
        <f t="shared" si="1"/>
        <v>48672785</v>
      </c>
      <c r="H14" s="24">
        <f t="shared" si="1"/>
        <v>37746850</v>
      </c>
      <c r="I14" s="24">
        <f t="shared" si="1"/>
        <v>39525507</v>
      </c>
      <c r="J14" s="24">
        <f t="shared" si="1"/>
        <v>45856885</v>
      </c>
      <c r="K14" s="24">
        <f t="shared" si="1"/>
        <v>41981714</v>
      </c>
      <c r="L14" s="24">
        <f t="shared" si="1"/>
        <v>46454398</v>
      </c>
      <c r="M14" s="24">
        <f t="shared" si="1"/>
        <v>41981714</v>
      </c>
      <c r="N14" s="24">
        <f t="shared" si="1"/>
        <v>143064189</v>
      </c>
      <c r="O14" s="25">
        <f>SUM(C14:N14)</f>
        <v>625934898</v>
      </c>
    </row>
    <row r="15" spans="1:15" s="11" customFormat="1" ht="15" customHeight="1" thickBot="1" x14ac:dyDescent="0.25">
      <c r="A15" s="1" t="s">
        <v>37</v>
      </c>
      <c r="B15" s="34" t="s">
        <v>38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6"/>
    </row>
    <row r="16" spans="1:15" s="18" customFormat="1" ht="14.1" customHeight="1" x14ac:dyDescent="0.2">
      <c r="A16" s="4" t="s">
        <v>39</v>
      </c>
      <c r="B16" s="26" t="s">
        <v>40</v>
      </c>
      <c r="C16" s="20">
        <v>22284374</v>
      </c>
      <c r="D16" s="20">
        <v>22284374</v>
      </c>
      <c r="E16" s="20">
        <v>22284374</v>
      </c>
      <c r="F16" s="20">
        <v>22284374</v>
      </c>
      <c r="G16" s="20">
        <v>22284374</v>
      </c>
      <c r="H16" s="20">
        <v>22284374</v>
      </c>
      <c r="I16" s="20">
        <v>22284374</v>
      </c>
      <c r="J16" s="20">
        <v>26000000</v>
      </c>
      <c r="K16" s="20">
        <v>22284374</v>
      </c>
      <c r="L16" s="20">
        <v>26500006</v>
      </c>
      <c r="M16" s="20">
        <v>22284374</v>
      </c>
      <c r="N16" s="20">
        <v>22284374</v>
      </c>
      <c r="O16" s="21">
        <f t="shared" si="0"/>
        <v>275343746</v>
      </c>
    </row>
    <row r="17" spans="1:15" s="18" customFormat="1" ht="22.5" x14ac:dyDescent="0.2">
      <c r="A17" s="3" t="s">
        <v>41</v>
      </c>
      <c r="B17" s="15" t="s">
        <v>42</v>
      </c>
      <c r="C17" s="16">
        <v>4910455</v>
      </c>
      <c r="D17" s="16">
        <v>4910455</v>
      </c>
      <c r="E17" s="16">
        <v>4910455</v>
      </c>
      <c r="F17" s="16">
        <v>4910455</v>
      </c>
      <c r="G17" s="16">
        <v>4910455</v>
      </c>
      <c r="H17" s="16">
        <v>4910455</v>
      </c>
      <c r="I17" s="16">
        <v>4910455</v>
      </c>
      <c r="J17" s="16">
        <v>5070000</v>
      </c>
      <c r="K17" s="16">
        <v>4910455</v>
      </c>
      <c r="L17" s="16">
        <v>5167507</v>
      </c>
      <c r="M17" s="16">
        <v>4910455</v>
      </c>
      <c r="N17" s="16">
        <v>4910455</v>
      </c>
      <c r="O17" s="17">
        <f t="shared" si="0"/>
        <v>59342057</v>
      </c>
    </row>
    <row r="18" spans="1:15" s="18" customFormat="1" ht="14.1" customHeight="1" x14ac:dyDescent="0.2">
      <c r="A18" s="3" t="s">
        <v>43</v>
      </c>
      <c r="B18" s="22" t="s">
        <v>44</v>
      </c>
      <c r="C18" s="16">
        <v>10552021</v>
      </c>
      <c r="D18" s="16">
        <v>10552021</v>
      </c>
      <c r="E18" s="16">
        <v>10552021</v>
      </c>
      <c r="F18" s="16">
        <v>10552021</v>
      </c>
      <c r="G18" s="16">
        <v>10552021</v>
      </c>
      <c r="H18" s="16">
        <v>10552021</v>
      </c>
      <c r="I18" s="16">
        <v>10552021</v>
      </c>
      <c r="J18" s="16">
        <v>10552021</v>
      </c>
      <c r="K18" s="16">
        <v>10552021</v>
      </c>
      <c r="L18" s="16">
        <v>10552021</v>
      </c>
      <c r="M18" s="16">
        <v>10552021</v>
      </c>
      <c r="N18" s="16">
        <v>10552023</v>
      </c>
      <c r="O18" s="17">
        <f t="shared" si="0"/>
        <v>126624254</v>
      </c>
    </row>
    <row r="19" spans="1:15" s="18" customFormat="1" ht="14.1" customHeight="1" x14ac:dyDescent="0.2">
      <c r="A19" s="3" t="s">
        <v>45</v>
      </c>
      <c r="B19" s="22" t="s">
        <v>46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7">
        <f t="shared" si="0"/>
        <v>0</v>
      </c>
    </row>
    <row r="20" spans="1:15" s="18" customFormat="1" ht="14.1" customHeight="1" x14ac:dyDescent="0.2">
      <c r="A20" s="3" t="s">
        <v>47</v>
      </c>
      <c r="B20" s="22" t="s">
        <v>48</v>
      </c>
      <c r="C20" s="16">
        <v>4234864</v>
      </c>
      <c r="D20" s="16">
        <v>4234864</v>
      </c>
      <c r="E20" s="16">
        <v>4234864</v>
      </c>
      <c r="F20" s="16">
        <v>4234864</v>
      </c>
      <c r="G20" s="16">
        <v>10925935</v>
      </c>
      <c r="H20" s="16"/>
      <c r="I20" s="16">
        <v>1778657</v>
      </c>
      <c r="J20" s="16">
        <v>4234864</v>
      </c>
      <c r="K20" s="16">
        <v>4234864</v>
      </c>
      <c r="L20" s="16">
        <v>4234864</v>
      </c>
      <c r="M20" s="16">
        <v>4234864</v>
      </c>
      <c r="N20" s="16">
        <v>105317337</v>
      </c>
      <c r="O20" s="17">
        <f t="shared" si="0"/>
        <v>151900841</v>
      </c>
    </row>
    <row r="21" spans="1:15" s="18" customFormat="1" ht="14.1" customHeight="1" x14ac:dyDescent="0.2">
      <c r="A21" s="3" t="s">
        <v>49</v>
      </c>
      <c r="B21" s="22" t="s">
        <v>50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>
        <f t="shared" si="0"/>
        <v>0</v>
      </c>
    </row>
    <row r="22" spans="1:15" s="18" customFormat="1" x14ac:dyDescent="0.2">
      <c r="A22" s="3" t="s">
        <v>51</v>
      </c>
      <c r="B22" s="15" t="s">
        <v>52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>
        <f t="shared" si="0"/>
        <v>0</v>
      </c>
    </row>
    <row r="23" spans="1:15" s="18" customFormat="1" ht="14.1" customHeight="1" x14ac:dyDescent="0.2">
      <c r="A23" s="3" t="s">
        <v>53</v>
      </c>
      <c r="B23" s="22" t="s">
        <v>54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>
        <f t="shared" si="0"/>
        <v>0</v>
      </c>
    </row>
    <row r="24" spans="1:15" s="18" customFormat="1" ht="14.1" customHeight="1" thickBot="1" x14ac:dyDescent="0.25">
      <c r="A24" s="3" t="s">
        <v>55</v>
      </c>
      <c r="B24" s="22" t="s">
        <v>56</v>
      </c>
      <c r="C24" s="16">
        <v>12724000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>
        <f t="shared" si="0"/>
        <v>12724000</v>
      </c>
    </row>
    <row r="25" spans="1:15" s="11" customFormat="1" ht="15.95" customHeight="1" thickBot="1" x14ac:dyDescent="0.25">
      <c r="A25" s="5" t="s">
        <v>57</v>
      </c>
      <c r="B25" s="23" t="s">
        <v>58</v>
      </c>
      <c r="C25" s="24">
        <f t="shared" ref="C25:N25" si="2">SUM(C16:C24)</f>
        <v>54705714</v>
      </c>
      <c r="D25" s="24">
        <f t="shared" si="2"/>
        <v>41981714</v>
      </c>
      <c r="E25" s="24">
        <f t="shared" si="2"/>
        <v>41981714</v>
      </c>
      <c r="F25" s="24">
        <f t="shared" si="2"/>
        <v>41981714</v>
      </c>
      <c r="G25" s="24">
        <f t="shared" si="2"/>
        <v>48672785</v>
      </c>
      <c r="H25" s="24">
        <f t="shared" si="2"/>
        <v>37746850</v>
      </c>
      <c r="I25" s="24">
        <f t="shared" si="2"/>
        <v>39525507</v>
      </c>
      <c r="J25" s="24">
        <f t="shared" si="2"/>
        <v>45856885</v>
      </c>
      <c r="K25" s="24">
        <f t="shared" si="2"/>
        <v>41981714</v>
      </c>
      <c r="L25" s="24">
        <f t="shared" si="2"/>
        <v>46454398</v>
      </c>
      <c r="M25" s="24">
        <f t="shared" si="2"/>
        <v>41981714</v>
      </c>
      <c r="N25" s="24">
        <f t="shared" si="2"/>
        <v>143064189</v>
      </c>
      <c r="O25" s="25">
        <f t="shared" si="0"/>
        <v>625934898</v>
      </c>
    </row>
    <row r="26" spans="1:15" ht="12" thickBot="1" x14ac:dyDescent="0.25">
      <c r="A26" s="5" t="s">
        <v>59</v>
      </c>
      <c r="B26" s="27" t="s">
        <v>60</v>
      </c>
      <c r="C26" s="28">
        <f t="shared" ref="C26:O26" si="3">C14-C25</f>
        <v>0</v>
      </c>
      <c r="D26" s="28">
        <f t="shared" si="3"/>
        <v>0</v>
      </c>
      <c r="E26" s="28">
        <f t="shared" si="3"/>
        <v>0</v>
      </c>
      <c r="F26" s="28">
        <f t="shared" si="3"/>
        <v>0</v>
      </c>
      <c r="G26" s="28">
        <f t="shared" si="3"/>
        <v>0</v>
      </c>
      <c r="H26" s="28">
        <f t="shared" si="3"/>
        <v>0</v>
      </c>
      <c r="I26" s="28">
        <f t="shared" si="3"/>
        <v>0</v>
      </c>
      <c r="J26" s="28">
        <f t="shared" si="3"/>
        <v>0</v>
      </c>
      <c r="K26" s="28">
        <f t="shared" si="3"/>
        <v>0</v>
      </c>
      <c r="L26" s="28">
        <f t="shared" si="3"/>
        <v>0</v>
      </c>
      <c r="M26" s="28">
        <f t="shared" si="3"/>
        <v>0</v>
      </c>
      <c r="N26" s="28">
        <f t="shared" si="3"/>
        <v>0</v>
      </c>
      <c r="O26" s="29">
        <f t="shared" si="3"/>
        <v>0</v>
      </c>
    </row>
    <row r="28" spans="1:15" x14ac:dyDescent="0.2">
      <c r="B28" s="30"/>
      <c r="C28" s="30"/>
      <c r="D28" s="30"/>
      <c r="O28" s="6"/>
    </row>
    <row r="29" spans="1:15" x14ac:dyDescent="0.2">
      <c r="O29" s="6"/>
    </row>
    <row r="30" spans="1:15" x14ac:dyDescent="0.2">
      <c r="O30" s="6"/>
    </row>
    <row r="31" spans="1:15" x14ac:dyDescent="0.2">
      <c r="O31" s="6"/>
    </row>
    <row r="32" spans="1:15" x14ac:dyDescent="0.2">
      <c r="O32" s="6"/>
    </row>
    <row r="33" spans="15:15" x14ac:dyDescent="0.2">
      <c r="O33" s="6"/>
    </row>
    <row r="34" spans="15:15" x14ac:dyDescent="0.2">
      <c r="O34" s="6"/>
    </row>
    <row r="35" spans="15:15" x14ac:dyDescent="0.2">
      <c r="O35" s="6"/>
    </row>
    <row r="36" spans="15:15" x14ac:dyDescent="0.2">
      <c r="O36" s="6"/>
    </row>
    <row r="37" spans="15:15" x14ac:dyDescent="0.2">
      <c r="O37" s="6"/>
    </row>
    <row r="38" spans="15:15" x14ac:dyDescent="0.2">
      <c r="O38" s="6"/>
    </row>
    <row r="39" spans="15:15" x14ac:dyDescent="0.2">
      <c r="O39" s="6"/>
    </row>
    <row r="40" spans="15:15" x14ac:dyDescent="0.2">
      <c r="O40" s="6"/>
    </row>
    <row r="41" spans="15:15" x14ac:dyDescent="0.2">
      <c r="O41" s="6"/>
    </row>
    <row r="42" spans="15:15" x14ac:dyDescent="0.2">
      <c r="O42" s="6"/>
    </row>
    <row r="43" spans="15:15" x14ac:dyDescent="0.2">
      <c r="O43" s="6"/>
    </row>
    <row r="44" spans="15:15" x14ac:dyDescent="0.2">
      <c r="O44" s="6"/>
    </row>
    <row r="45" spans="15:15" x14ac:dyDescent="0.2">
      <c r="O45" s="6"/>
    </row>
    <row r="46" spans="15:15" x14ac:dyDescent="0.2">
      <c r="O46" s="6"/>
    </row>
    <row r="47" spans="15:15" x14ac:dyDescent="0.2">
      <c r="O47" s="6"/>
    </row>
    <row r="48" spans="15:15" x14ac:dyDescent="0.2">
      <c r="O48" s="6"/>
    </row>
    <row r="49" spans="15:15" x14ac:dyDescent="0.2">
      <c r="O49" s="6"/>
    </row>
    <row r="50" spans="15:15" x14ac:dyDescent="0.2">
      <c r="O50" s="6"/>
    </row>
    <row r="51" spans="15:15" x14ac:dyDescent="0.2">
      <c r="O51" s="6"/>
    </row>
    <row r="52" spans="15:15" x14ac:dyDescent="0.2">
      <c r="O52" s="6"/>
    </row>
    <row r="53" spans="15:15" x14ac:dyDescent="0.2">
      <c r="O53" s="6"/>
    </row>
    <row r="54" spans="15:15" x14ac:dyDescent="0.2">
      <c r="O54" s="6"/>
    </row>
    <row r="55" spans="15:15" x14ac:dyDescent="0.2">
      <c r="O55" s="6"/>
    </row>
    <row r="56" spans="15:15" x14ac:dyDescent="0.2">
      <c r="O56" s="6"/>
    </row>
    <row r="57" spans="15:15" x14ac:dyDescent="0.2">
      <c r="O57" s="6"/>
    </row>
    <row r="58" spans="15:15" x14ac:dyDescent="0.2">
      <c r="O58" s="6"/>
    </row>
    <row r="59" spans="15:15" x14ac:dyDescent="0.2">
      <c r="O59" s="6"/>
    </row>
    <row r="60" spans="15:15" x14ac:dyDescent="0.2">
      <c r="O60" s="6"/>
    </row>
    <row r="61" spans="15:15" x14ac:dyDescent="0.2">
      <c r="O61" s="6"/>
    </row>
    <row r="62" spans="15:15" x14ac:dyDescent="0.2">
      <c r="O62" s="6"/>
    </row>
    <row r="63" spans="15:15" x14ac:dyDescent="0.2">
      <c r="O63" s="6"/>
    </row>
    <row r="64" spans="15:15" x14ac:dyDescent="0.2">
      <c r="O64" s="6"/>
    </row>
    <row r="65" spans="15:15" x14ac:dyDescent="0.2">
      <c r="O65" s="6"/>
    </row>
    <row r="66" spans="15:15" x14ac:dyDescent="0.2">
      <c r="O66" s="6"/>
    </row>
    <row r="67" spans="15:15" x14ac:dyDescent="0.2">
      <c r="O67" s="6"/>
    </row>
    <row r="68" spans="15:15" x14ac:dyDescent="0.2">
      <c r="O68" s="6"/>
    </row>
    <row r="69" spans="15:15" x14ac:dyDescent="0.2">
      <c r="O69" s="6"/>
    </row>
    <row r="70" spans="15:15" x14ac:dyDescent="0.2">
      <c r="O70" s="6"/>
    </row>
    <row r="71" spans="15:15" x14ac:dyDescent="0.2">
      <c r="O71" s="6"/>
    </row>
    <row r="72" spans="15:15" x14ac:dyDescent="0.2">
      <c r="O72" s="6"/>
    </row>
    <row r="73" spans="15:15" x14ac:dyDescent="0.2">
      <c r="O73" s="6"/>
    </row>
    <row r="74" spans="15:15" x14ac:dyDescent="0.2">
      <c r="O74" s="6"/>
    </row>
    <row r="75" spans="15:15" x14ac:dyDescent="0.2">
      <c r="O75" s="6"/>
    </row>
    <row r="76" spans="15:15" x14ac:dyDescent="0.2">
      <c r="O76" s="6"/>
    </row>
    <row r="77" spans="15:15" x14ac:dyDescent="0.2">
      <c r="O77" s="6"/>
    </row>
    <row r="78" spans="15:15" x14ac:dyDescent="0.2">
      <c r="O78" s="6"/>
    </row>
    <row r="79" spans="15:15" x14ac:dyDescent="0.2">
      <c r="O79" s="6"/>
    </row>
    <row r="80" spans="15:15" x14ac:dyDescent="0.2">
      <c r="O80" s="6"/>
    </row>
    <row r="81" spans="15:15" x14ac:dyDescent="0.2">
      <c r="O81" s="6"/>
    </row>
  </sheetData>
  <mergeCells count="3">
    <mergeCell ref="A1:O1"/>
    <mergeCell ref="B4:O4"/>
    <mergeCell ref="B15:O15"/>
  </mergeCells>
  <phoneticPr fontId="0" type="noConversion"/>
  <printOptions horizontalCentered="1"/>
  <pageMargins left="0.78740157480314965" right="0.78740157480314965" top="1.1153124999999999" bottom="0.78740157480314965" header="0.59055118110236227" footer="0.59055118110236227"/>
  <pageSetup paperSize="9" scale="84" orientation="landscape" horizontalDpi="4294967292" r:id="rId1"/>
  <headerFooter alignWithMargins="0">
    <oddHeader>&amp;C&amp;"Arial CE,Félkövér"&amp;14 
2019. ÉVI ELŐIRÁNYZAT-FELHASZNÁLÁSI TERV&amp;R5. melléklet
az 1/2019. (II. 18.)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Fekete Tibor</dc:creator>
  <cp:lastModifiedBy>Dr. Fedor Edit</cp:lastModifiedBy>
  <cp:lastPrinted>2018-01-26T10:02:20Z</cp:lastPrinted>
  <dcterms:created xsi:type="dcterms:W3CDTF">2001-01-11T08:42:07Z</dcterms:created>
  <dcterms:modified xsi:type="dcterms:W3CDTF">2019-02-18T08:04:40Z</dcterms:modified>
</cp:coreProperties>
</file>