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I37" i="1"/>
  <c r="F37"/>
  <c r="E37"/>
  <c r="G35"/>
  <c r="G37" s="1"/>
  <c r="B35"/>
  <c r="D31"/>
  <c r="D30"/>
  <c r="D29"/>
  <c r="D35" s="1"/>
  <c r="C35" s="1"/>
  <c r="J23"/>
  <c r="J37" s="1"/>
  <c r="H23"/>
  <c r="H37" s="1"/>
  <c r="B23"/>
  <c r="B37" s="1"/>
  <c r="D22"/>
  <c r="C21"/>
  <c r="D19"/>
  <c r="C18"/>
  <c r="D17"/>
  <c r="D16"/>
  <c r="D23" s="1"/>
  <c r="F13"/>
  <c r="C12"/>
  <c r="C11"/>
  <c r="C10"/>
  <c r="C9"/>
  <c r="C8"/>
  <c r="C23" l="1"/>
  <c r="C37" s="1"/>
  <c r="D37"/>
</calcChain>
</file>

<file path=xl/sharedStrings.xml><?xml version="1.0" encoding="utf-8"?>
<sst xmlns="http://schemas.openxmlformats.org/spreadsheetml/2006/main" count="40" uniqueCount="33">
  <si>
    <t>Kiadások megoszlása kötelező, önként vállalt és államháztartási bevételek bontásában</t>
  </si>
  <si>
    <t>Működési bevételek</t>
  </si>
  <si>
    <t>Kötelező feladatok</t>
  </si>
  <si>
    <t>Önként vállalt feladatok</t>
  </si>
  <si>
    <t>Államháztartási feladatok</t>
  </si>
  <si>
    <t>Eredeti ei.</t>
  </si>
  <si>
    <t>Módosítás 2014.12.31.</t>
  </si>
  <si>
    <t>Mód. ei.</t>
  </si>
  <si>
    <t>Személyi jellegű kiadások</t>
  </si>
  <si>
    <t>Járulék kiadások és szocho.</t>
  </si>
  <si>
    <t>Dologi kiadások</t>
  </si>
  <si>
    <t>Ellátottak pénzbeli juttatásai</t>
  </si>
  <si>
    <t>Működési célú támogatások áh. belülre</t>
  </si>
  <si>
    <t>Működési célú támogatások áh. kívülre</t>
  </si>
  <si>
    <t>Egyéb működési kiadások</t>
  </si>
  <si>
    <t>Tartalékok</t>
  </si>
  <si>
    <t>Finanszírozási kiadások</t>
  </si>
  <si>
    <t>- likviditási célú hitel törlesztés</t>
  </si>
  <si>
    <t>- forgatási célú értékpapír vásárlás</t>
  </si>
  <si>
    <t>- intézményfinanszírozás</t>
  </si>
  <si>
    <t>Összesen működési kiadások</t>
  </si>
  <si>
    <t>,</t>
  </si>
  <si>
    <t>Felhalmozási kiadások</t>
  </si>
  <si>
    <t>Beruházások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</si>
  <si>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</si>
  <si>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</si>
  <si>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</si>
  <si>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</si>
  <si>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céltartalék</t>
  </si>
  <si>
    <t>Felhalmozási finanszírozási kiadások</t>
  </si>
  <si>
    <t>Összesen:</t>
  </si>
  <si>
    <t>Kiadások mindösszesen:</t>
  </si>
  <si>
    <t>5. sz. melléklet a 3/2014. (II.21.)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</si>
</sst>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0" borderId="18" xfId="0" applyFont="1" applyBorder="1" applyAlignment="1">
      <alignment horizontal="left" vertical="center"/>
    </xf>
    <xf numFmtId="0" fontId="0" fillId="0" borderId="2" xfId="0" applyBorder="1"/>
    <xf numFmtId="0" fontId="0" fillId="0" borderId="19" xfId="0" applyBorder="1"/>
    <xf numFmtId="0" fontId="0" fillId="0" borderId="4" xfId="0" applyBorder="1"/>
    <xf numFmtId="0" fontId="5" fillId="0" borderId="18" xfId="0" applyFont="1" applyBorder="1" applyAlignment="1">
      <alignment horizontal="left"/>
    </xf>
    <xf numFmtId="0" fontId="0" fillId="0" borderId="20" xfId="0" applyBorder="1"/>
    <xf numFmtId="0" fontId="5" fillId="0" borderId="18" xfId="0" applyFont="1" applyFill="1" applyBorder="1" applyAlignment="1">
      <alignment horizontal="left"/>
    </xf>
    <xf numFmtId="3" fontId="0" fillId="0" borderId="18" xfId="0" applyNumberFormat="1" applyFont="1" applyFill="1" applyBorder="1"/>
    <xf numFmtId="3" fontId="4" fillId="0" borderId="18" xfId="0" applyNumberFormat="1" applyFont="1" applyFill="1" applyBorder="1"/>
    <xf numFmtId="3" fontId="0" fillId="0" borderId="18" xfId="0" quotePrefix="1" applyNumberFormat="1" applyFont="1" applyFill="1" applyBorder="1"/>
    <xf numFmtId="3" fontId="4" fillId="0" borderId="21" xfId="0" quotePrefix="1" applyNumberFormat="1" applyFont="1" applyFill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22" xfId="0" applyFont="1" applyBorder="1"/>
    <xf numFmtId="3" fontId="0" fillId="0" borderId="0" xfId="0" applyNumberFormat="1" applyFont="1" applyFill="1" applyBorder="1"/>
    <xf numFmtId="0" fontId="4" fillId="0" borderId="23" xfId="0" applyFont="1" applyBorder="1"/>
    <xf numFmtId="0" fontId="0" fillId="0" borderId="3" xfId="0" applyBorder="1"/>
    <xf numFmtId="0" fontId="0" fillId="0" borderId="18" xfId="0" applyFont="1" applyBorder="1"/>
    <xf numFmtId="0" fontId="0" fillId="0" borderId="18" xfId="0" quotePrefix="1" applyFont="1" applyFill="1" applyBorder="1"/>
    <xf numFmtId="0" fontId="0" fillId="0" borderId="18" xfId="0" applyFill="1" applyBorder="1"/>
    <xf numFmtId="0" fontId="4" fillId="0" borderId="21" xfId="0" applyFont="1" applyFill="1" applyBorder="1"/>
    <xf numFmtId="0" fontId="4" fillId="0" borderId="0" xfId="0" applyFont="1"/>
    <xf numFmtId="0" fontId="0" fillId="0" borderId="18" xfId="0" quotePrefix="1" applyFont="1" applyBorder="1" applyAlignment="1">
      <alignment wrapText="1"/>
    </xf>
    <xf numFmtId="0" fontId="0" fillId="0" borderId="18" xfId="0" quotePrefix="1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A2" sqref="A2"/>
    </sheetView>
  </sheetViews>
  <sheetFormatPr defaultRowHeight="15"/>
  <cols>
    <col min="1" max="1" width="41.5703125" customWidth="1"/>
  </cols>
  <sheetData>
    <row r="1" spans="1:10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</row>
    <row r="3" spans="1:10" ht="15.75">
      <c r="A3" s="1" t="s">
        <v>0</v>
      </c>
    </row>
    <row r="4" spans="1:10" ht="16.5" thickBot="1">
      <c r="A4" s="1"/>
    </row>
    <row r="5" spans="1:10">
      <c r="A5" s="36" t="s">
        <v>1</v>
      </c>
      <c r="B5" s="39" t="s">
        <v>2</v>
      </c>
      <c r="C5" s="40"/>
      <c r="D5" s="41"/>
      <c r="E5" s="42" t="s">
        <v>3</v>
      </c>
      <c r="F5" s="42"/>
      <c r="G5" s="43"/>
      <c r="H5" s="39" t="s">
        <v>4</v>
      </c>
      <c r="I5" s="40"/>
      <c r="J5" s="41"/>
    </row>
    <row r="6" spans="1:10" ht="60.75" thickBot="1">
      <c r="A6" s="37"/>
      <c r="B6" s="2" t="s">
        <v>5</v>
      </c>
      <c r="C6" s="3" t="s">
        <v>6</v>
      </c>
      <c r="D6" s="4" t="s">
        <v>7</v>
      </c>
      <c r="E6" s="5" t="s">
        <v>3</v>
      </c>
      <c r="F6" s="3" t="s">
        <v>6</v>
      </c>
      <c r="G6" s="4" t="s">
        <v>7</v>
      </c>
      <c r="H6" s="2" t="s">
        <v>4</v>
      </c>
      <c r="I6" s="3" t="s">
        <v>6</v>
      </c>
      <c r="J6" s="4" t="s">
        <v>7</v>
      </c>
    </row>
    <row r="7" spans="1:10" ht="15.75" thickBot="1">
      <c r="A7" s="38"/>
      <c r="B7" s="6"/>
      <c r="C7" s="7"/>
      <c r="D7" s="8"/>
      <c r="E7" s="9"/>
      <c r="F7" s="10"/>
      <c r="G7" s="10"/>
      <c r="H7" s="8"/>
    </row>
    <row r="8" spans="1:10">
      <c r="A8" s="11" t="s">
        <v>8</v>
      </c>
      <c r="B8" s="6">
        <v>97894</v>
      </c>
      <c r="C8" s="7">
        <f>D8-B8</f>
        <v>21338</v>
      </c>
      <c r="D8" s="8">
        <v>119232</v>
      </c>
      <c r="E8" s="12"/>
      <c r="F8" s="13"/>
      <c r="G8" s="14"/>
      <c r="H8" s="12">
        <v>7093</v>
      </c>
      <c r="I8" s="13">
        <v>-7093</v>
      </c>
      <c r="J8" s="14">
        <v>0</v>
      </c>
    </row>
    <row r="9" spans="1:10">
      <c r="A9" s="15" t="s">
        <v>9</v>
      </c>
      <c r="B9" s="6">
        <v>24005</v>
      </c>
      <c r="C9" s="7">
        <f>D9-B9</f>
        <v>5494</v>
      </c>
      <c r="D9" s="8">
        <v>29499</v>
      </c>
      <c r="E9" s="6"/>
      <c r="F9" s="16"/>
      <c r="G9" s="8"/>
      <c r="H9" s="6">
        <v>1865</v>
      </c>
      <c r="I9" s="16">
        <v>-1865</v>
      </c>
      <c r="J9" s="8">
        <v>0</v>
      </c>
    </row>
    <row r="10" spans="1:10">
      <c r="A10" s="15" t="s">
        <v>10</v>
      </c>
      <c r="B10" s="6">
        <v>52282</v>
      </c>
      <c r="C10" s="7">
        <f>D10-B10</f>
        <v>13529</v>
      </c>
      <c r="D10" s="8">
        <v>65811</v>
      </c>
      <c r="E10" s="6"/>
      <c r="F10" s="16"/>
      <c r="G10" s="8"/>
      <c r="H10" s="6">
        <v>2005</v>
      </c>
      <c r="I10" s="16">
        <v>-2005</v>
      </c>
      <c r="J10" s="8">
        <v>0</v>
      </c>
    </row>
    <row r="11" spans="1:10">
      <c r="A11" s="17" t="s">
        <v>11</v>
      </c>
      <c r="B11" s="6">
        <v>15807</v>
      </c>
      <c r="C11" s="7">
        <f>D11-B11</f>
        <v>1591</v>
      </c>
      <c r="D11" s="8">
        <v>17398</v>
      </c>
      <c r="E11" s="6"/>
      <c r="F11" s="16"/>
      <c r="G11" s="8"/>
      <c r="H11" s="6"/>
      <c r="I11" s="16"/>
      <c r="J11" s="8"/>
    </row>
    <row r="12" spans="1:10">
      <c r="A12" s="18" t="s">
        <v>12</v>
      </c>
      <c r="B12" s="6">
        <v>1792</v>
      </c>
      <c r="C12" s="7">
        <f>D12-B12</f>
        <v>780</v>
      </c>
      <c r="D12" s="8">
        <v>2572</v>
      </c>
      <c r="E12" s="6"/>
      <c r="F12" s="16"/>
      <c r="G12" s="8"/>
      <c r="H12" s="6"/>
      <c r="I12" s="16"/>
      <c r="J12" s="8"/>
    </row>
    <row r="13" spans="1:10">
      <c r="A13" s="18" t="s">
        <v>13</v>
      </c>
      <c r="B13" s="6">
        <v>150</v>
      </c>
      <c r="C13" s="7">
        <v>-150</v>
      </c>
      <c r="D13" s="8">
        <v>0</v>
      </c>
      <c r="E13" s="6">
        <v>800</v>
      </c>
      <c r="F13" s="16">
        <f>G13-E13</f>
        <v>484</v>
      </c>
      <c r="G13" s="8">
        <v>1284</v>
      </c>
      <c r="H13" s="6"/>
      <c r="I13" s="16"/>
      <c r="J13" s="8"/>
    </row>
    <row r="14" spans="1:10">
      <c r="A14" s="18" t="s">
        <v>14</v>
      </c>
      <c r="B14" s="6"/>
      <c r="C14" s="7">
        <v>515</v>
      </c>
      <c r="D14" s="8">
        <v>515</v>
      </c>
      <c r="E14" s="6"/>
      <c r="F14" s="16"/>
      <c r="G14" s="8"/>
      <c r="H14" s="6"/>
      <c r="I14" s="16"/>
      <c r="J14" s="8"/>
    </row>
    <row r="15" spans="1:10">
      <c r="A15" s="18" t="s">
        <v>15</v>
      </c>
      <c r="B15" s="6"/>
      <c r="C15" s="7">
        <v>19204</v>
      </c>
      <c r="D15" s="8">
        <v>19204</v>
      </c>
      <c r="E15" s="6"/>
      <c r="F15" s="16"/>
      <c r="G15" s="8"/>
      <c r="H15" s="6"/>
      <c r="I15" s="16"/>
      <c r="J15" s="8"/>
    </row>
    <row r="16" spans="1:10">
      <c r="A16" s="18"/>
      <c r="B16" s="6"/>
      <c r="C16" s="7"/>
      <c r="D16" s="8">
        <f>SUM(B16:C16)</f>
        <v>0</v>
      </c>
      <c r="E16" s="6"/>
      <c r="F16" s="16"/>
      <c r="G16" s="8"/>
      <c r="H16" s="6"/>
      <c r="I16" s="16"/>
      <c r="J16" s="8"/>
    </row>
    <row r="17" spans="1:10">
      <c r="A17" s="18"/>
      <c r="B17" s="6"/>
      <c r="C17" s="7"/>
      <c r="D17" s="8">
        <f>SUM(B17:C17)</f>
        <v>0</v>
      </c>
      <c r="E17" s="6"/>
      <c r="F17" s="16"/>
      <c r="G17" s="8"/>
      <c r="H17" s="6"/>
      <c r="I17" s="16"/>
      <c r="J17" s="8"/>
    </row>
    <row r="18" spans="1:10">
      <c r="A18" s="19" t="s">
        <v>16</v>
      </c>
      <c r="B18" s="6">
        <v>109185</v>
      </c>
      <c r="C18" s="7">
        <f>D18-B18</f>
        <v>25027</v>
      </c>
      <c r="D18" s="8">
        <v>134212</v>
      </c>
      <c r="E18" s="6"/>
      <c r="F18" s="16"/>
      <c r="G18" s="8"/>
      <c r="H18" s="6"/>
      <c r="I18" s="16"/>
      <c r="J18" s="8"/>
    </row>
    <row r="19" spans="1:10">
      <c r="A19" s="20" t="s">
        <v>17</v>
      </c>
      <c r="B19" s="6"/>
      <c r="C19" s="7"/>
      <c r="D19" s="8">
        <f>SUM(B19:C19)</f>
        <v>0</v>
      </c>
      <c r="E19" s="6"/>
      <c r="F19" s="16"/>
      <c r="G19" s="8"/>
      <c r="H19" s="6"/>
      <c r="I19" s="16"/>
      <c r="J19" s="8"/>
    </row>
    <row r="20" spans="1:10">
      <c r="A20" s="20" t="s">
        <v>18</v>
      </c>
      <c r="B20" s="6"/>
      <c r="C20" s="7">
        <v>21000</v>
      </c>
      <c r="D20" s="8">
        <v>21000</v>
      </c>
      <c r="E20" s="6"/>
      <c r="F20" s="16"/>
      <c r="G20" s="8"/>
      <c r="H20" s="6"/>
      <c r="I20" s="16"/>
      <c r="J20" s="8"/>
    </row>
    <row r="21" spans="1:10">
      <c r="A21" s="20" t="s">
        <v>19</v>
      </c>
      <c r="B21" s="6">
        <v>109185</v>
      </c>
      <c r="C21" s="7">
        <f>D21-B21</f>
        <v>4027</v>
      </c>
      <c r="D21" s="8">
        <v>113212</v>
      </c>
      <c r="E21" s="6"/>
      <c r="F21" s="16"/>
      <c r="G21" s="8"/>
      <c r="H21" s="6"/>
      <c r="I21" s="16"/>
      <c r="J21" s="8"/>
    </row>
    <row r="22" spans="1:10">
      <c r="A22" s="20"/>
      <c r="B22" s="6"/>
      <c r="C22" s="7"/>
      <c r="D22" s="8">
        <f>SUM(B22:C22)</f>
        <v>0</v>
      </c>
      <c r="E22" s="6"/>
      <c r="F22" s="16"/>
      <c r="G22" s="8"/>
      <c r="H22" s="6"/>
      <c r="I22" s="16"/>
      <c r="J22" s="8"/>
    </row>
    <row r="23" spans="1:10" ht="15.75" thickBot="1">
      <c r="A23" s="21" t="s">
        <v>20</v>
      </c>
      <c r="B23" s="22">
        <f>B8+B9+B10+B11+B12+B13+B18+B15</f>
        <v>301115</v>
      </c>
      <c r="C23" s="23">
        <f>D23-B23</f>
        <v>87328</v>
      </c>
      <c r="D23" s="24">
        <f>SUM(D8:D18)</f>
        <v>388443</v>
      </c>
      <c r="E23" s="22">
        <v>800</v>
      </c>
      <c r="F23" s="25">
        <v>484</v>
      </c>
      <c r="G23" s="24">
        <v>1284</v>
      </c>
      <c r="H23" s="22">
        <f>SUM(H8:H22)</f>
        <v>10963</v>
      </c>
      <c r="I23" s="25">
        <v>-10963</v>
      </c>
      <c r="J23" s="24">
        <f>SUM(J8:J22)</f>
        <v>0</v>
      </c>
    </row>
    <row r="24" spans="1:10" ht="15.75" thickBot="1">
      <c r="A24" s="26"/>
      <c r="E24" t="s">
        <v>21</v>
      </c>
    </row>
    <row r="25" spans="1:10">
      <c r="A25" s="27" t="s">
        <v>22</v>
      </c>
      <c r="B25" s="12"/>
      <c r="C25" s="28"/>
      <c r="D25" s="14"/>
      <c r="E25" s="12"/>
      <c r="F25" s="28"/>
      <c r="G25" s="14"/>
      <c r="H25" s="12"/>
      <c r="I25" s="28"/>
      <c r="J25" s="14"/>
    </row>
    <row r="26" spans="1:10">
      <c r="A26" s="29" t="s">
        <v>23</v>
      </c>
      <c r="B26" s="6">
        <v>1387</v>
      </c>
      <c r="C26" s="7">
        <v>21962</v>
      </c>
      <c r="D26" s="8">
        <v>23349</v>
      </c>
      <c r="E26" s="6"/>
      <c r="F26" s="7"/>
      <c r="G26" s="8"/>
      <c r="H26" s="6"/>
      <c r="I26" s="7"/>
      <c r="J26" s="8"/>
    </row>
    <row r="27" spans="1:10" ht="30">
      <c r="A27" s="34" t="s">
        <v>24</v>
      </c>
      <c r="B27" s="6"/>
      <c r="C27" s="7"/>
      <c r="D27" s="8"/>
      <c r="E27" s="6"/>
      <c r="F27" s="7"/>
      <c r="G27" s="8"/>
      <c r="H27" s="6"/>
      <c r="I27" s="7"/>
      <c r="J27" s="8"/>
    </row>
    <row r="28" spans="1:10">
      <c r="A28" s="35" t="s">
        <v>25</v>
      </c>
      <c r="B28" s="6"/>
      <c r="C28" s="7">
        <v>2532</v>
      </c>
      <c r="D28" s="8">
        <v>2532</v>
      </c>
      <c r="E28" s="6"/>
      <c r="F28" s="7"/>
      <c r="G28" s="8"/>
      <c r="H28" s="6"/>
      <c r="I28" s="7"/>
      <c r="J28" s="8"/>
    </row>
    <row r="29" spans="1:10" ht="30">
      <c r="A29" s="35" t="s">
        <v>24</v>
      </c>
      <c r="B29" s="6"/>
      <c r="C29" s="7"/>
      <c r="D29" s="8">
        <f>SUM(B29:C29)</f>
        <v>0</v>
      </c>
      <c r="E29" s="6"/>
      <c r="F29" s="7"/>
      <c r="G29" s="8"/>
      <c r="H29" s="6"/>
      <c r="I29" s="7"/>
      <c r="J29" s="8"/>
    </row>
    <row r="30" spans="1:10" ht="30">
      <c r="A30" s="35" t="s">
        <v>26</v>
      </c>
      <c r="B30" s="6"/>
      <c r="C30" s="7"/>
      <c r="D30" s="8">
        <f>SUM(B30:C30)</f>
        <v>0</v>
      </c>
      <c r="E30" s="6"/>
      <c r="F30" s="7"/>
      <c r="G30" s="8"/>
      <c r="H30" s="6"/>
      <c r="I30" s="7"/>
      <c r="J30" s="8"/>
    </row>
    <row r="31" spans="1:10" ht="30">
      <c r="A31" s="35" t="s">
        <v>27</v>
      </c>
      <c r="B31" s="6"/>
      <c r="C31" s="7"/>
      <c r="D31" s="8">
        <f>SUM(B31:C31)</f>
        <v>0</v>
      </c>
      <c r="E31" s="6">
        <v>4000</v>
      </c>
      <c r="F31" s="7">
        <v>-4000</v>
      </c>
      <c r="G31" s="8">
        <v>0</v>
      </c>
      <c r="H31" s="6"/>
      <c r="I31" s="7"/>
      <c r="J31" s="8"/>
    </row>
    <row r="32" spans="1:10">
      <c r="A32" s="30" t="s">
        <v>28</v>
      </c>
      <c r="B32" s="6">
        <v>700</v>
      </c>
      <c r="C32" s="7">
        <v>-700</v>
      </c>
      <c r="D32" s="8">
        <v>0</v>
      </c>
      <c r="E32" s="6"/>
      <c r="F32" s="7"/>
      <c r="G32" s="8"/>
      <c r="H32" s="6"/>
      <c r="I32" s="7"/>
      <c r="J32" s="8"/>
    </row>
    <row r="33" spans="1:10">
      <c r="A33" s="31" t="s">
        <v>29</v>
      </c>
      <c r="B33" s="6"/>
      <c r="C33" s="7">
        <v>1437</v>
      </c>
      <c r="D33" s="8">
        <v>1437</v>
      </c>
      <c r="E33" s="6"/>
      <c r="F33" s="7"/>
      <c r="G33" s="8"/>
      <c r="H33" s="6"/>
      <c r="I33" s="7"/>
      <c r="J33" s="8"/>
    </row>
    <row r="34" spans="1:10">
      <c r="A34" s="30"/>
      <c r="B34" s="6"/>
      <c r="C34" s="7"/>
      <c r="D34" s="8"/>
      <c r="E34" s="6"/>
      <c r="F34" s="7"/>
      <c r="G34" s="8"/>
      <c r="H34" s="6"/>
      <c r="I34" s="7"/>
      <c r="J34" s="8"/>
    </row>
    <row r="35" spans="1:10" ht="15.75" thickBot="1">
      <c r="A35" s="32" t="s">
        <v>30</v>
      </c>
      <c r="B35" s="22">
        <f>SUM(B26:B34)</f>
        <v>2087</v>
      </c>
      <c r="C35" s="23">
        <f>D35-B35</f>
        <v>25231</v>
      </c>
      <c r="D35" s="24">
        <f>SUM(D26:D34)</f>
        <v>27318</v>
      </c>
      <c r="E35" s="22">
        <v>4000</v>
      </c>
      <c r="F35" s="23">
        <v>-4000</v>
      </c>
      <c r="G35" s="24">
        <f>SUM(G26:G32)</f>
        <v>0</v>
      </c>
      <c r="H35" s="22">
        <v>0</v>
      </c>
      <c r="I35" s="23">
        <v>0</v>
      </c>
      <c r="J35" s="24">
        <v>0</v>
      </c>
    </row>
    <row r="37" spans="1:10">
      <c r="A37" s="33" t="s">
        <v>31</v>
      </c>
      <c r="B37" s="33">
        <f t="shared" ref="B37:J37" si="0">B23+B35</f>
        <v>303202</v>
      </c>
      <c r="C37" s="33">
        <f t="shared" si="0"/>
        <v>112559</v>
      </c>
      <c r="D37" s="33">
        <f t="shared" si="0"/>
        <v>415761</v>
      </c>
      <c r="E37" s="33">
        <f t="shared" si="0"/>
        <v>4800</v>
      </c>
      <c r="F37" s="33">
        <f t="shared" si="0"/>
        <v>-3516</v>
      </c>
      <c r="G37" s="33">
        <f t="shared" si="0"/>
        <v>1284</v>
      </c>
      <c r="H37" s="33">
        <f t="shared" si="0"/>
        <v>10963</v>
      </c>
      <c r="I37" s="33">
        <f t="shared" si="0"/>
        <v>-10963</v>
      </c>
      <c r="J37" s="33">
        <f t="shared" si="0"/>
        <v>0</v>
      </c>
    </row>
  </sheetData>
  <mergeCells count="5">
    <mergeCell ref="A5:A7"/>
    <mergeCell ref="B5:D5"/>
    <mergeCell ref="E5:G5"/>
    <mergeCell ref="H5:J5"/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2015-05-28T12:40:15Z</dcterms:created>
  <dcterms:modified xsi:type="dcterms:W3CDTF">2015-06-01T13:36:19Z</dcterms:modified>
</cp:coreProperties>
</file>