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235" i="1"/>
  <c r="E220"/>
  <c r="E205"/>
  <c r="E196"/>
  <c r="E189"/>
  <c r="E175"/>
  <c r="E168"/>
  <c r="E135"/>
  <c r="E150"/>
  <c r="E124"/>
  <c r="E106"/>
  <c r="E97"/>
  <c r="E91"/>
  <c r="E83"/>
  <c r="E66"/>
  <c r="E32"/>
  <c r="E24"/>
  <c r="E211"/>
  <c r="E112"/>
  <c r="E49"/>
  <c r="E45"/>
  <c r="E73"/>
  <c r="E14"/>
</calcChain>
</file>

<file path=xl/sharedStrings.xml><?xml version="1.0" encoding="utf-8"?>
<sst xmlns="http://schemas.openxmlformats.org/spreadsheetml/2006/main" count="222" uniqueCount="188">
  <si>
    <t>045160 Közutak, hidak,alagutak üzemeltetése, fenntartása</t>
  </si>
  <si>
    <t>K334 Karbantartás, kisjavítás</t>
  </si>
  <si>
    <t>K352/1 Műk.kiad,ÁFA</t>
  </si>
  <si>
    <t>096015 Gyermekétkeztetés</t>
  </si>
  <si>
    <t>K2/1 Szociális hozzájárulási adó</t>
  </si>
  <si>
    <t>Személyi juttatás összesen:</t>
  </si>
  <si>
    <t>Dologi kiadás összesen:</t>
  </si>
  <si>
    <t>Mindösszesen:</t>
  </si>
  <si>
    <t>013350 Önkormányzati vagyonnal való gazd.feladatok</t>
  </si>
  <si>
    <t>K351/2 Műk.c.ÁFA</t>
  </si>
  <si>
    <t>Dologi kiadás mindösszesen:</t>
  </si>
  <si>
    <t>011130 Önkormányzati hiv.jogalkotó tev.</t>
  </si>
  <si>
    <t>K123/8 Reprezentáció (képv.test, bizottsági ülések, közmeghallgatás stb.)</t>
  </si>
  <si>
    <t>K352/1 ÁFA befizetési kötelezettség</t>
  </si>
  <si>
    <t>Önk.igazg.mindösszesen:</t>
  </si>
  <si>
    <t>064010 Közvilágítás</t>
  </si>
  <si>
    <t>K331/1 Villamosenergia-szolg.</t>
  </si>
  <si>
    <t>066020 Város- és községgazdálkodási egyéb feladatok</t>
  </si>
  <si>
    <t>Város-és községgazd.feladatok mindösszesen:</t>
  </si>
  <si>
    <t>066020 Város- és közsség gazdálkodási feladatok Üdülőhelyi feladatok</t>
  </si>
  <si>
    <t>Lakott külterülettel kapcsolatos feladatok</t>
  </si>
  <si>
    <t>066010 Zöldterület gazdálkodással kapcsolatos feladatok</t>
  </si>
  <si>
    <t>072111 Háziorvosi alapellátás</t>
  </si>
  <si>
    <t>Háziorvosi alapellátás mindösszesen:</t>
  </si>
  <si>
    <t>074031 Család- és nővédelmi egészségügyi gondozás (Védőnői Szolgálat)</t>
  </si>
  <si>
    <t>K311/1 Gyógyszer beszerzés</t>
  </si>
  <si>
    <t>K312/2 Irodaszer, nyomtatvány</t>
  </si>
  <si>
    <t>Védőnői Szolgálat kiadás mindösszesen:</t>
  </si>
  <si>
    <t>Összesen:</t>
  </si>
  <si>
    <t>107060 Egyéb szociális pénzbeni ellátások, támogatások</t>
  </si>
  <si>
    <t>041233 Hosszabb időtartamú közcélú foglalkoztatás</t>
  </si>
  <si>
    <t>Közfoglalkoztatás mindösszesen:</t>
  </si>
  <si>
    <t>082061 Múzeumi gyűjteményi tevékenység</t>
  </si>
  <si>
    <t>K2/1 Szoc.hjárulási adó</t>
  </si>
  <si>
    <t>Múzeumi tevékenység mindösszesen:</t>
  </si>
  <si>
    <t>082063 Múzeumi kiállítási tevékenység (André Kertész Múzeum)</t>
  </si>
  <si>
    <t>Múzeumi kiállítási tevékenység mindösszesen:</t>
  </si>
  <si>
    <t>081030 Sportlétesítmények, edzőtáborok működtetése, fejlesztése</t>
  </si>
  <si>
    <t>081061 Szabadidős park, fürdő és strandszolgáltatás</t>
  </si>
  <si>
    <t>K336/1 Vízvizsgálati díj</t>
  </si>
  <si>
    <t>013320 Köztemető fenntartás</t>
  </si>
  <si>
    <t>Feladatalapú támogatás terhére 1.191.216 Ft</t>
  </si>
  <si>
    <t>MŰKÖDÉSI KIADÁS MINDÖSSZESEN:</t>
  </si>
  <si>
    <t>MEGNEVEZÉS</t>
  </si>
  <si>
    <t>Dologi kiadás Összesen:                                                  Feladatalapú támogatás terhére 3.786.360 Ft</t>
  </si>
  <si>
    <t xml:space="preserve">Kötelező feladat
törvény sze-rinti
</t>
  </si>
  <si>
    <t xml:space="preserve">Kötelező feladat
önk-i döntés szerint
</t>
  </si>
  <si>
    <t>Önként vál-lalt feladat</t>
  </si>
  <si>
    <t>A Képviselő-testület az Mötv. 13. §-ában foglaltakra figyelemmel határozza meg a a kulturális szolgáltatás, különösen a nyilvános könyvtári ellátás biztosítása, filmszínház, előadó-művészeti szervezet támogatása, a kulturális örökség helyi védelme, a helyi közművelődési tevékenység támogatását, mint kötelező feladat ellátásának körét, tartalmát és módját.                                                                                Szigetbecse Község Önkormányzata az éves költségvetési rendeletében meghatározza, hogy milyen mértékben és módon látja el a községi könyvtár, és közművelődési feladatokról való gondoskodást.                                                                     Itt kell megtervezni és elszámolni: a települési önkormányzat és az általa fenntartott nyilvános könyvtár állománygyarapításához, a közművelődési infrastruktúra technikai, műszaki fejlesztéséhez, valamint az általa fenntartott muzeális intézmények szakmai fejlesztésével kapcsolatos bevételeket és kiadásokat.</t>
  </si>
  <si>
    <t>KIMUTATÁS</t>
  </si>
  <si>
    <t>az önkormányzati feladatok tervezett működési kiadási előirányzatáról</t>
  </si>
  <si>
    <t>SZIGETBECSE KÖZSÉG ÖNKORMÁNYZAT</t>
  </si>
  <si>
    <t>K351/1 Működ.célú előzetes.felszám.levonh.ÁFA</t>
  </si>
  <si>
    <t>K123/7 Cégtelefonadó</t>
  </si>
  <si>
    <t>K2/7 Reprezentáció utáni kifz.adó</t>
  </si>
  <si>
    <t>K121 Választott tisztségviselő alapilletménye (Polgármester illetménye 398.900 Ft/hó x 12 hó = 4.786.800 Ft)</t>
  </si>
  <si>
    <t>K121 Választott tisztségviselő költségtérítése (Polgármester 718.020 Ft/év)</t>
  </si>
  <si>
    <t>Munkaadót terhelő járulékok</t>
  </si>
  <si>
    <t>K2/1 Munkaadót terhelő járulékok</t>
  </si>
  <si>
    <t>K341/1 Belföldi kiküldetés (Védőnő saját gépkocsi ktg.átalány)</t>
  </si>
  <si>
    <t>K122/1 Megbízási díj (5 hónap 50 nap 5.600 Ft/nap)</t>
  </si>
  <si>
    <t>ebből:</t>
  </si>
  <si>
    <t>Személyi juttatás</t>
  </si>
  <si>
    <t>Dologi kiadás</t>
  </si>
  <si>
    <t>3/a.sz.melléklet</t>
  </si>
  <si>
    <t>K337/9 Egyéb üzemeltetési szolgáltatási díjak</t>
  </si>
  <si>
    <t>Feladatalapú támogatás terhére 556.320 Ft</t>
  </si>
  <si>
    <t>Feladatalapú támogatás terhére 30.600 Ft</t>
  </si>
  <si>
    <t>082092 Közművelődés- hagyományos közösségi kulturális értékek gondozása (Feladatalapú támogatás terhére 1.800.000 Ft)</t>
  </si>
  <si>
    <t>Zöldterületgazdálkodási feladatok mindösszesen:</t>
  </si>
  <si>
    <t>Közvilágítás Dologi kiadás összesen:</t>
  </si>
  <si>
    <t>2020. évi előirányzat</t>
  </si>
  <si>
    <t>2020.évi javasolt kiadási előirányzat</t>
  </si>
  <si>
    <t>K332 Vásárolt élelmezés (ÁFA 3.406.640 Ft)</t>
  </si>
  <si>
    <t>K1107/4 Választott tisztségviselő Cafetéria juttatás (Polgármester 150.900 Ft/év)</t>
  </si>
  <si>
    <t>Alpolgármester tisztelettdíj 480.000Ft, 40.000Ft/hó</t>
  </si>
  <si>
    <t xml:space="preserve">Alpolgármester költségtérítés 6000Ft/hó </t>
  </si>
  <si>
    <t>képviselő-testületi tagok tiszteletdíja 10000Ft/fő/hó *6</t>
  </si>
  <si>
    <t>K121/3 Állományba nem tartozók megbízási dija (Szigetbecse Krónika 6x53.630 Ft= 321.780 Ft, Honlapszerkesztés 10000 Ft x 12 hó= 120.000 Ft,Polgári Védelem 10000 Ft/hó x 12 hó= 120.000 Ft</t>
  </si>
  <si>
    <t>K1101/1 Művelődési Ház gondnok illetménye 161000Ft/hó*12</t>
  </si>
  <si>
    <t>K1101/1 Közalkalmazott alapill. (Védőnő 390590 Ft/hó x 12 hó=4687080 Ft)</t>
  </si>
  <si>
    <t>jubileumi jutalom 1387110</t>
  </si>
  <si>
    <t>K2/1 Szoc.hjárulási adó (Védőnő alapilletmény + jubileumi jutalom 1213763Ft ,  Védőnő ktg.átalány 52.500 Ft, takarítás 17500Ft)</t>
  </si>
  <si>
    <t xml:space="preserve">K2/1 Szociális hozzájárulási adó               </t>
  </si>
  <si>
    <t>K1101/1 Közfoglalkoztatás alapilletmény 2020.01-02 hó 4fő *2*81.530Ft=521.792Ft, 2020.03-12hó 4fő*10hó*81.530Ft=2.608.960Ft</t>
  </si>
  <si>
    <t>Feladatalapú támogatás terhére 6.496.000 Ft</t>
  </si>
  <si>
    <t>Feladatalapú támogatás terhére 3.213.000 Ft</t>
  </si>
  <si>
    <t>PÉNZBELI ELLÁTÁSOK FELADATALAPÚ TÁMOGATÁS TERHÉRE 7.778.000 Ft</t>
  </si>
  <si>
    <t>Karácsonyi csomag</t>
  </si>
  <si>
    <t>Bursa Hungarica ösztöndíj támogatás</t>
  </si>
  <si>
    <t>Települési támogatás</t>
  </si>
  <si>
    <t>Temetési segély</t>
  </si>
  <si>
    <t>Köztemetés</t>
  </si>
  <si>
    <t>Lakásfenntartási támogatás</t>
  </si>
  <si>
    <t>062020 Településfejlesztési projektek és támogatásuk</t>
  </si>
  <si>
    <t>Magyar Falu Program óvodaudvar projekt üzembehelyezési jegyzőkönyv</t>
  </si>
  <si>
    <t xml:space="preserve">anyakönyvvezető megbízási díj kb. 8 alkalom  168.000Ft, </t>
  </si>
  <si>
    <t>K2/ Cafetéria juttatás kifiz.adó (Polgármester cafetéria juttatás kifiz.adó )</t>
  </si>
  <si>
    <t>Szigetbecse, 2020. február</t>
  </si>
  <si>
    <t>086090 Egyéb szabadidős szolgáltatás</t>
  </si>
  <si>
    <t>Falunap</t>
  </si>
  <si>
    <t>K321 Informatikai szolgáltatás Vitarex Stúdió Kft védőnői nyilvántartási rendszer (ÁFA 22156 Ft)</t>
  </si>
  <si>
    <t>K 341 Polgári Védelem költségtérítés (25.000 Ft/év)</t>
  </si>
  <si>
    <t>K 341 Szigetbecse Krónika Újságíró költségtérítés (180.000 Ft/év)</t>
  </si>
  <si>
    <t>K322 Telefondij ( mobil telefon használat díja 73.400 Ft/hó) ÁFA237.816 Ft</t>
  </si>
  <si>
    <t>K337 Foglalkoztatás eü-i ellátás</t>
  </si>
  <si>
    <t>K336 Készenléti ügyeleti szolgáltatás (háziorvosi készenléti díj)</t>
  </si>
  <si>
    <t>K336 Iskola orvosi ellátás díja</t>
  </si>
  <si>
    <t>1 fő alapilletmény  195.000Ft/hó x 2 hó=390.000 Ft, 1fő alapilletmény 2020.február 10-től 256.000Ft*11hó=2.816.000Ft, szabadságmegváltás 300.000Ft</t>
  </si>
  <si>
    <t>K312 Irodaszer, nyomtatvány, tisztítószer,egyéb anyag besz ÁFA72.900 Ft)</t>
  </si>
  <si>
    <t>K312 Tisztítószer beszerzés,irodaszer,nyomtatvány ÁFA 6000 Ft)</t>
  </si>
  <si>
    <t xml:space="preserve">K336/1 Vagyonvédelem Multi Alarm Zrt riasztó távfelügyeleti díj ÁFA3.240 Ft) </t>
  </si>
  <si>
    <t>K336/1 Vásárolt közszolgáltatás (vagyonvédelem 3000 Ft/név) ÁFA 3.240 Ft</t>
  </si>
  <si>
    <t>K322 Telefondíj UPC (ÁFA 5.400 Ft)</t>
  </si>
  <si>
    <t>K321 Telefondíj internet UPC (ÁFA 5.400 Ft)</t>
  </si>
  <si>
    <t>K321 Telefondíj internet(ÁFA 30.780 Ft)</t>
  </si>
  <si>
    <t>K322 Telefondíj UPC, Mediphon Szolgáltatóház Kft ÁFA 12.150 Ft)</t>
  </si>
  <si>
    <t>Polgármester szabadságmegváltás</t>
  </si>
  <si>
    <t>K2/1 Szociális hozzájárulási adó (Polgármester juttatása 963.344Ft, Szigetbecse Krónika újságíró 56.312 Ft,, Kataszrófavédelem 21.000 Ft, anyakönyvvezető megbízási díja 29400Ft,Polggármester szabadságmegváltás 256.763 Ft)</t>
  </si>
  <si>
    <t>Településfejlesztési projektek és támogatásuk összesen</t>
  </si>
  <si>
    <t>K312 Egyéb üzemeltetési anyag besz. (Strand)ÁFA 9.720 Ft)</t>
  </si>
  <si>
    <t>K312 Egyéb üzemeltetési anyag beszerzés NJA-410 Falubusz üzemanyag,Falutakarítás,fűnyíró alkatrész stb.ÁFA110.700 Ft)</t>
  </si>
  <si>
    <t>K336 Gázkészülék karbantartási dij ÁFA 3.000 Ft</t>
  </si>
  <si>
    <t>K321 Riasztó távfelügyeleti dij ÁFA 1.620 Ft)</t>
  </si>
  <si>
    <t>K321 Riasztó tváfelügyeleti dij ÁFA 1.620 Ft</t>
  </si>
  <si>
    <t>K321(vagyonvédelem riasztó ber.3000 Ft/név) ÁFA 3.240 Ft</t>
  </si>
  <si>
    <t>K321Vagyonvédelem (3000 Ft/név Multi Alarm Zrt riasztó távfelügyeleti díj ÁFA 3.240 Ft)</t>
  </si>
  <si>
    <t>K312 Egyéb üzemelt.anyagbeszerzés (ÁFA 10.260 Ft)</t>
  </si>
  <si>
    <t>K337 Biztosítási szolgáltatási díjak</t>
  </si>
  <si>
    <t>K337 NJA-410 biztosítási szolgáltatási díjak 70.685 Ft,kéményseprési dij 9.000 Ft)</t>
  </si>
  <si>
    <t>K337 Szemétszállítási díj ÁFA39.420 Ft</t>
  </si>
  <si>
    <t>K337 Egyéb üzemeltetési szolg.(szemétszállítási, díj,rágcsálóirtás) ÁFA 12.150 Ft</t>
  </si>
  <si>
    <t>K337 Biztosítási díjak 43.093 Ft/név</t>
  </si>
  <si>
    <t>K337 Vásárolt közszolgáltatás (rágcsálóirtás) (14.850 Ft)</t>
  </si>
  <si>
    <t>K337 Pénzforgalmi jutalék,kp felvét dija</t>
  </si>
  <si>
    <t>K1101/1 Közalkalmazottak illetménye (3 fő konyhai 8 órás dolgozó 2fő x 210.600 Ft x 12 hó= 5.054.400Ft/év, 1 fő 161000Ft*12 hó= 1.932.000Ft/év)</t>
  </si>
  <si>
    <t>K312Egyéb üzemelt.anyagbeszerzés (Konyha tisztitószer,munkaruha,nyomtatvány ÁFA 40.500 Ft</t>
  </si>
  <si>
    <t>K331 Közüzemi díjak (42.660.- ÁFA )</t>
  </si>
  <si>
    <t>K337Egyéb üzemeltetési szolgáltatás iskolai konyha szemétszállítási díj (1.000 Ft ÁFA)</t>
  </si>
  <si>
    <t>K334 Karbantartás, kisjavítás  (13.500 Ft)</t>
  </si>
  <si>
    <t>K351/2 Műk.c.ÁFA (Vásárolt étkeztetés ÁFA 3.406.640.- Ft, dologi kiadások ÁFA 112.510.- Ft)</t>
  </si>
  <si>
    <t>24.973.355</t>
  </si>
  <si>
    <t>K331 Közüzemi díjak.(Petőfi S.u.32 Napközi., Szolg.lakás,Szolgáltatóház) 104.760.- ÁFA</t>
  </si>
  <si>
    <t>K334 Karbantartás, kisjavítás ( 27.000.- ÁFA)</t>
  </si>
  <si>
    <t>K321 Informatikai szolgáltatás dija (USB,CDelektronikus aláírás polgármester,aljegyző ÁFA 2500 Ft))</t>
  </si>
  <si>
    <t>K336 Egyéb szolgáltatások igénybevétele (érintésvédelem, tűz- és munkavédelmi feladatok végzése 25000 Ft x 12 hó=300000 Ft, vagyonbiztosítási dij 90582 Ft x 4/név= 363.328 Ft, riasztó 24500 Ft x 4 név= 98000 Ft,Dr Soproni Zsolt ügyvédi munkadíj 01-02hó 60000 Ft Ráckeve Város Szakorvosi Intézet járóbetegellátás 98.000Ft fogászati ellátás 132.000/név Ft)</t>
  </si>
  <si>
    <t>K331 Közüzemi díjak (382.050.-ÁFA)</t>
  </si>
  <si>
    <t>K337 Pénzügyi szolgáltatás (Pénzintézeti szolgáltatási dijak 2.000.000.-,biztosítási dijak 268000.-,szemétszállítási dij 40.000.-)</t>
  </si>
  <si>
    <t>K342 Reklám- és propaganda kiadások (Press Print Kft nyomdai szolgáltatás díja) ÁFA207328 Ft</t>
  </si>
  <si>
    <t>K355 Önkormányzati társulási tagdíjak (RSD Parti Sáv Önkormányzati Társulás 56.000 Ft,Közép-Duna Völgyi Vígügíi Igazgatóság mederhasználati díj 60.000 Ft,egyéb igazgatási dijak 400.000 Ft,Artisjus-díj 50.000 Ft)</t>
  </si>
  <si>
    <t>OM4 Szoftverfejlesztő Bt- honlap szerkesztés Tárhely 16.200.- ÁFA</t>
  </si>
  <si>
    <t>Albacomp Kft információbiztonsági feladatok( ASP,adatvédelem) 113.400.- ÁFA</t>
  </si>
  <si>
    <t>K334 Tűzoltó készülékek felülvizsgálata (16.120.- ÁFA)</t>
  </si>
  <si>
    <t>K321Riasztó távfelügyeleti díj ÁFA 3.000 Ft napközi épület</t>
  </si>
  <si>
    <t>K334 Karbantartás, kisjavítás (NJA-410  Falubusz karbantartás,fűnyíró,traktor)ÁFA 106.300 Ft</t>
  </si>
  <si>
    <t>Molnár Pál belterületbe vonás kérelem( 65.100+120.000Ft)</t>
  </si>
  <si>
    <t>Szúnyog gyérítés ( 300.827.- ÁFA)</t>
  </si>
  <si>
    <t>Szemét szállítási díj ( 6.506.- ÁFA)</t>
  </si>
  <si>
    <t>K 351 ÁFA</t>
  </si>
  <si>
    <t>K312/4 Hajtó- és kenőanyag beszerzés (27.000.- ÁFA)</t>
  </si>
  <si>
    <t>K334 Karbantartás, kisjavítás (5x135.000 =675.000.-)</t>
  </si>
  <si>
    <t>Dologi kiadás összesen</t>
  </si>
  <si>
    <t>K331 Közüzemi díjak ( 23.760.- ÁFA)</t>
  </si>
  <si>
    <t>K351/Működ.célú előzetes.felszám.levohn.ÁFA</t>
  </si>
  <si>
    <t>K 336 Iskola orvosi ellátás díja</t>
  </si>
  <si>
    <t>K331  Közüzemi díjak.dijak (23.760.- ÁFA)</t>
  </si>
  <si>
    <t>K122/1 Megbízási díj ( takarítás 100.000 Ft)</t>
  </si>
  <si>
    <t>Családsegítő és Gyermekjóléti Szolgálat ( 3.000.000.-Ft pénzeszköz átadásoknál)</t>
  </si>
  <si>
    <t>Közfoglalkoztatottak részére munkaruha, védőeszköz beszerzés (ÁFA16.200 Ft)</t>
  </si>
  <si>
    <t>K 331 Közüzemi díjak (22.680.- ÁFA)</t>
  </si>
  <si>
    <t>K337 Egyéb üzemeltetési szolgáltatások Fedett szín vagyon biztosítási dij 5.576 Ft/név</t>
  </si>
  <si>
    <t>K337 Szemétszállítási díj ÁFA 3.000 Ft)</t>
  </si>
  <si>
    <t>K331 Közüzemi díjak ( 36.990.- ÁFA)</t>
  </si>
  <si>
    <t>Állományba nem tartozók megb.dija (Szöszmötölő kézműves fogl.14.000 Ft/10 alkalom)</t>
  </si>
  <si>
    <t>K2/1 Szociális hozzájárulási adó (Gondnok illetménye 338100 Ft, Kézműves fogl. 24.500Ft</t>
  </si>
  <si>
    <t>K337/9 Szemétszállítási díj :-5400 ÁFA:</t>
  </si>
  <si>
    <t>K331 Közüzemi díjak (270.000.- ÁFA)</t>
  </si>
  <si>
    <t>K334 Karbantartás, kisjavítás ( 135.000.-ÁFA)</t>
  </si>
  <si>
    <t>K311/2 Tisztítószer beszerzés (6.750.- ÁFA)</t>
  </si>
  <si>
    <t>K331 Közüzemi díjak ( 6.750.-ÁFA)</t>
  </si>
  <si>
    <t>K334 Karbantartás ( 13.500.- ÁFA)</t>
  </si>
  <si>
    <t>K 337 Szemét szállítási díj (5.400.- ÁFA)</t>
  </si>
  <si>
    <t>K337/9  Egyéb üzem.szolg.( 5x135.000.-)</t>
  </si>
  <si>
    <t>K 312 Ravatolozó eszköz vásárlás (40.500.-ÁFA)</t>
  </si>
  <si>
    <t>K331/Közüzemi díj (10.800.-ÁFA)</t>
  </si>
  <si>
    <t>K337/9 Egyéb üzemeltetési szolg.szemét szállítási díj(40.500.- ÁFA)</t>
  </si>
  <si>
    <t>K334 Karbantartás, kisjavítás (Ravatalozó hűtő karbantartási átalánydíj (6480.-ÁFA)</t>
  </si>
  <si>
    <t>Településrendezési terv PESTTERV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</si>
</sst>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u/>
      <sz val="9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3">
    <xf numFmtId="0" fontId="0" fillId="0" borderId="0" xfId="0"/>
    <xf numFmtId="3" fontId="2" fillId="0" borderId="0" xfId="0" applyNumberFormat="1" applyFont="1" applyAlignment="1">
      <alignment horizontal="left" wrapText="1"/>
    </xf>
    <xf numFmtId="3" fontId="2" fillId="0" borderId="0" xfId="0" applyNumberFormat="1" applyFont="1"/>
    <xf numFmtId="3" fontId="1" fillId="0" borderId="3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left" vertical="center" wrapText="1"/>
    </xf>
    <xf numFmtId="3" fontId="1" fillId="0" borderId="2" xfId="0" applyNumberFormat="1" applyFont="1" applyBorder="1" applyAlignment="1">
      <alignment horizontal="right" vertical="top" wrapText="1"/>
    </xf>
    <xf numFmtId="3" fontId="2" fillId="0" borderId="1" xfId="0" applyNumberFormat="1" applyFont="1" applyBorder="1" applyAlignment="1">
      <alignment horizontal="right"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2" xfId="0" applyNumberFormat="1" applyFont="1" applyBorder="1" applyAlignment="1">
      <alignment horizontal="right" vertical="top" wrapText="1"/>
    </xf>
    <xf numFmtId="3" fontId="1" fillId="0" borderId="1" xfId="0" applyNumberFormat="1" applyFont="1" applyBorder="1" applyAlignment="1">
      <alignment horizontal="right" vertical="top" wrapText="1"/>
    </xf>
    <xf numFmtId="0" fontId="2" fillId="0" borderId="0" xfId="0" applyFont="1"/>
    <xf numFmtId="0" fontId="2" fillId="0" borderId="0" xfId="0" applyFont="1" applyBorder="1" applyAlignment="1"/>
    <xf numFmtId="0" fontId="3" fillId="0" borderId="0" xfId="0" applyFont="1" applyAlignment="1"/>
    <xf numFmtId="3" fontId="1" fillId="0" borderId="5" xfId="0" applyNumberFormat="1" applyFont="1" applyBorder="1" applyAlignment="1">
      <alignment horizontal="right" vertical="top" wrapText="1"/>
    </xf>
    <xf numFmtId="3" fontId="1" fillId="0" borderId="0" xfId="0" applyNumberFormat="1" applyFont="1" applyAlignment="1">
      <alignment horizontal="left" wrapText="1"/>
    </xf>
    <xf numFmtId="0" fontId="5" fillId="0" borderId="0" xfId="0" applyFont="1"/>
    <xf numFmtId="3" fontId="1" fillId="2" borderId="3" xfId="0" applyNumberFormat="1" applyFont="1" applyFill="1" applyBorder="1" applyAlignment="1">
      <alignment horizontal="left" vertical="top" wrapText="1"/>
    </xf>
    <xf numFmtId="3" fontId="1" fillId="2" borderId="4" xfId="0" applyNumberFormat="1" applyFont="1" applyFill="1" applyBorder="1" applyAlignment="1">
      <alignment horizontal="right" vertical="top" wrapText="1"/>
    </xf>
    <xf numFmtId="3" fontId="1" fillId="2" borderId="1" xfId="0" applyNumberFormat="1" applyFont="1" applyFill="1" applyBorder="1" applyAlignment="1">
      <alignment horizontal="right" vertical="top" wrapText="1"/>
    </xf>
    <xf numFmtId="3" fontId="1" fillId="3" borderId="3" xfId="0" applyNumberFormat="1" applyFont="1" applyFill="1" applyBorder="1" applyAlignment="1">
      <alignment horizontal="left" vertical="center" wrapText="1"/>
    </xf>
    <xf numFmtId="3" fontId="1" fillId="3" borderId="4" xfId="0" applyNumberFormat="1" applyFont="1" applyFill="1" applyBorder="1" applyAlignment="1">
      <alignment horizontal="right" vertical="top" wrapText="1"/>
    </xf>
    <xf numFmtId="3" fontId="1" fillId="0" borderId="11" xfId="0" applyNumberFormat="1" applyFont="1" applyBorder="1" applyAlignment="1">
      <alignment horizontal="right" vertical="top" wrapText="1"/>
    </xf>
    <xf numFmtId="3" fontId="2" fillId="0" borderId="8" xfId="0" applyNumberFormat="1" applyFont="1" applyBorder="1" applyAlignment="1">
      <alignment horizontal="right" vertical="center" wrapText="1"/>
    </xf>
    <xf numFmtId="3" fontId="1" fillId="4" borderId="3" xfId="0" applyNumberFormat="1" applyFont="1" applyFill="1" applyBorder="1" applyAlignment="1">
      <alignment horizontal="left" vertical="top" wrapText="1"/>
    </xf>
    <xf numFmtId="3" fontId="1" fillId="5" borderId="3" xfId="0" applyNumberFormat="1" applyFont="1" applyFill="1" applyBorder="1" applyAlignment="1">
      <alignment horizontal="left" vertical="top" wrapText="1"/>
    </xf>
    <xf numFmtId="3" fontId="1" fillId="5" borderId="4" xfId="0" applyNumberFormat="1" applyFont="1" applyFill="1" applyBorder="1" applyAlignment="1">
      <alignment horizontal="right" vertical="top" wrapText="1"/>
    </xf>
    <xf numFmtId="3" fontId="1" fillId="5" borderId="3" xfId="0" applyNumberFormat="1" applyFont="1" applyFill="1" applyBorder="1" applyAlignment="1">
      <alignment horizontal="left" vertical="center" wrapText="1"/>
    </xf>
    <xf numFmtId="3" fontId="1" fillId="6" borderId="3" xfId="0" applyNumberFormat="1" applyFont="1" applyFill="1" applyBorder="1" applyAlignment="1">
      <alignment horizontal="left" vertical="center" wrapText="1"/>
    </xf>
    <xf numFmtId="3" fontId="1" fillId="6" borderId="4" xfId="0" applyNumberFormat="1" applyFont="1" applyFill="1" applyBorder="1" applyAlignment="1">
      <alignment horizontal="right" vertical="top" wrapText="1"/>
    </xf>
    <xf numFmtId="3" fontId="1" fillId="6" borderId="3" xfId="0" applyNumberFormat="1" applyFont="1" applyFill="1" applyBorder="1" applyAlignment="1">
      <alignment horizontal="left" vertical="top" wrapText="1"/>
    </xf>
    <xf numFmtId="3" fontId="1" fillId="4" borderId="4" xfId="0" applyNumberFormat="1" applyFont="1" applyFill="1" applyBorder="1" applyAlignment="1">
      <alignment horizontal="right" vertical="top" wrapText="1"/>
    </xf>
    <xf numFmtId="3" fontId="1" fillId="7" borderId="1" xfId="0" applyNumberFormat="1" applyFont="1" applyFill="1" applyBorder="1" applyAlignment="1">
      <alignment horizontal="right" vertical="top" wrapText="1"/>
    </xf>
    <xf numFmtId="3" fontId="2" fillId="2" borderId="1" xfId="0" applyNumberFormat="1" applyFont="1" applyFill="1" applyBorder="1" applyAlignment="1">
      <alignment horizontal="right" vertical="top" wrapText="1"/>
    </xf>
    <xf numFmtId="3" fontId="1" fillId="7" borderId="3" xfId="0" applyNumberFormat="1" applyFont="1" applyFill="1" applyBorder="1" applyAlignment="1">
      <alignment horizontal="left" vertical="center" wrapText="1"/>
    </xf>
    <xf numFmtId="3" fontId="1" fillId="7" borderId="4" xfId="0" applyNumberFormat="1" applyFont="1" applyFill="1" applyBorder="1" applyAlignment="1">
      <alignment horizontal="right" vertical="top" wrapText="1"/>
    </xf>
    <xf numFmtId="3" fontId="1" fillId="5" borderId="1" xfId="0" applyNumberFormat="1" applyFont="1" applyFill="1" applyBorder="1" applyAlignment="1">
      <alignment horizontal="right" vertical="top" wrapText="1"/>
    </xf>
    <xf numFmtId="3" fontId="1" fillId="7" borderId="2" xfId="0" applyNumberFormat="1" applyFont="1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3" fontId="1" fillId="5" borderId="6" xfId="0" applyNumberFormat="1" applyFont="1" applyFill="1" applyBorder="1" applyAlignment="1">
      <alignment horizontal="left" vertical="top" wrapText="1"/>
    </xf>
    <xf numFmtId="3" fontId="1" fillId="5" borderId="7" xfId="0" applyNumberFormat="1" applyFont="1" applyFill="1" applyBorder="1" applyAlignment="1">
      <alignment horizontal="right" vertical="top" wrapText="1"/>
    </xf>
    <xf numFmtId="3" fontId="2" fillId="7" borderId="2" xfId="0" applyNumberFormat="1" applyFont="1" applyFill="1" applyBorder="1" applyAlignment="1">
      <alignment horizontal="right" vertical="top" wrapText="1"/>
    </xf>
    <xf numFmtId="3" fontId="2" fillId="2" borderId="1" xfId="0" applyNumberFormat="1" applyFont="1" applyFill="1" applyBorder="1" applyAlignment="1">
      <alignment horizontal="right" vertical="center" wrapText="1"/>
    </xf>
    <xf numFmtId="3" fontId="2" fillId="7" borderId="1" xfId="0" applyNumberFormat="1" applyFont="1" applyFill="1" applyBorder="1" applyAlignment="1">
      <alignment horizontal="right" vertical="center" wrapText="1"/>
    </xf>
    <xf numFmtId="3" fontId="2" fillId="2" borderId="5" xfId="0" applyNumberFormat="1" applyFont="1" applyFill="1" applyBorder="1" applyAlignment="1">
      <alignment horizontal="right" vertical="top" wrapText="1"/>
    </xf>
    <xf numFmtId="3" fontId="1" fillId="2" borderId="5" xfId="0" applyNumberFormat="1" applyFont="1" applyFill="1" applyBorder="1" applyAlignment="1">
      <alignment horizontal="right" vertical="top" wrapText="1"/>
    </xf>
    <xf numFmtId="3" fontId="1" fillId="7" borderId="3" xfId="0" applyNumberFormat="1" applyFont="1" applyFill="1" applyBorder="1" applyAlignment="1">
      <alignment horizontal="left" vertical="top" wrapText="1"/>
    </xf>
    <xf numFmtId="3" fontId="1" fillId="6" borderId="9" xfId="0" applyNumberFormat="1" applyFont="1" applyFill="1" applyBorder="1" applyAlignment="1">
      <alignment horizontal="left" vertical="center" wrapText="1"/>
    </xf>
    <xf numFmtId="3" fontId="1" fillId="6" borderId="10" xfId="0" applyNumberFormat="1" applyFont="1" applyFill="1" applyBorder="1" applyAlignment="1">
      <alignment horizontal="right" vertical="top" wrapText="1"/>
    </xf>
    <xf numFmtId="3" fontId="1" fillId="0" borderId="11" xfId="0" applyNumberFormat="1" applyFont="1" applyFill="1" applyBorder="1" applyAlignment="1">
      <alignment horizontal="right" vertical="top" wrapText="1"/>
    </xf>
    <xf numFmtId="3" fontId="2" fillId="7" borderId="5" xfId="0" applyNumberFormat="1" applyFont="1" applyFill="1" applyBorder="1" applyAlignment="1">
      <alignment horizontal="right" vertical="center" wrapText="1"/>
    </xf>
    <xf numFmtId="3" fontId="1" fillId="3" borderId="11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1" fillId="5" borderId="2" xfId="0" applyNumberFormat="1" applyFont="1" applyFill="1" applyBorder="1" applyAlignment="1">
      <alignment horizontal="right" vertical="top" wrapText="1"/>
    </xf>
    <xf numFmtId="3" fontId="1" fillId="2" borderId="12" xfId="0" applyNumberFormat="1" applyFont="1" applyFill="1" applyBorder="1" applyAlignment="1">
      <alignment horizontal="left" vertical="top" wrapText="1"/>
    </xf>
    <xf numFmtId="3" fontId="1" fillId="2" borderId="12" xfId="0" applyNumberFormat="1" applyFont="1" applyFill="1" applyBorder="1" applyAlignment="1">
      <alignment horizontal="right" vertical="top" wrapText="1"/>
    </xf>
    <xf numFmtId="3" fontId="1" fillId="0" borderId="13" xfId="0" applyNumberFormat="1" applyFont="1" applyBorder="1" applyAlignment="1">
      <alignment horizontal="center" vertical="center" wrapText="1"/>
    </xf>
    <xf numFmtId="3" fontId="1" fillId="0" borderId="14" xfId="0" applyNumberFormat="1" applyFont="1" applyBorder="1" applyAlignment="1">
      <alignment horizontal="left" vertical="top" wrapText="1"/>
    </xf>
    <xf numFmtId="3" fontId="1" fillId="0" borderId="15" xfId="0" applyNumberFormat="1" applyFont="1" applyBorder="1" applyAlignment="1">
      <alignment horizontal="right" vertical="top" wrapText="1"/>
    </xf>
    <xf numFmtId="3" fontId="2" fillId="0" borderId="16" xfId="0" applyNumberFormat="1" applyFont="1" applyBorder="1" applyAlignment="1">
      <alignment horizontal="lef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2" fillId="0" borderId="18" xfId="0" applyNumberFormat="1" applyFont="1" applyBorder="1" applyAlignment="1">
      <alignment horizontal="left" vertical="top" wrapText="1"/>
    </xf>
    <xf numFmtId="3" fontId="2" fillId="0" borderId="19" xfId="0" applyNumberFormat="1" applyFont="1" applyBorder="1" applyAlignment="1">
      <alignment horizontal="right" vertical="top" wrapText="1"/>
    </xf>
    <xf numFmtId="3" fontId="1" fillId="6" borderId="13" xfId="0" applyNumberFormat="1" applyFont="1" applyFill="1" applyBorder="1" applyAlignment="1">
      <alignment horizontal="right" vertical="top" wrapText="1"/>
    </xf>
    <xf numFmtId="3" fontId="1" fillId="2" borderId="13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lef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20" xfId="0" applyNumberFormat="1" applyFont="1" applyBorder="1" applyAlignment="1">
      <alignment horizontal="right" vertical="top" wrapText="1"/>
    </xf>
    <xf numFmtId="3" fontId="1" fillId="5" borderId="13" xfId="0" applyNumberFormat="1" applyFont="1" applyFill="1" applyBorder="1" applyAlignment="1">
      <alignment horizontal="right" vertical="top" wrapText="1"/>
    </xf>
    <xf numFmtId="3" fontId="1" fillId="0" borderId="16" xfId="0" applyNumberFormat="1" applyFont="1" applyBorder="1" applyAlignment="1">
      <alignment horizontal="left" vertical="top" wrapText="1"/>
    </xf>
    <xf numFmtId="3" fontId="1" fillId="0" borderId="17" xfId="0" applyNumberFormat="1" applyFont="1" applyBorder="1" applyAlignment="1">
      <alignment horizontal="right" vertical="top" wrapText="1"/>
    </xf>
    <xf numFmtId="3" fontId="1" fillId="2" borderId="16" xfId="0" applyNumberFormat="1" applyFont="1" applyFill="1" applyBorder="1" applyAlignment="1">
      <alignment horizontal="left" vertical="top" wrapText="1"/>
    </xf>
    <xf numFmtId="3" fontId="1" fillId="2" borderId="15" xfId="0" applyNumberFormat="1" applyFont="1" applyFill="1" applyBorder="1" applyAlignment="1">
      <alignment horizontal="right" vertical="top" wrapText="1"/>
    </xf>
    <xf numFmtId="3" fontId="1" fillId="7" borderId="13" xfId="0" applyNumberFormat="1" applyFont="1" applyFill="1" applyBorder="1" applyAlignment="1">
      <alignment horizontal="right" vertical="top" wrapText="1"/>
    </xf>
    <xf numFmtId="3" fontId="2" fillId="0" borderId="21" xfId="0" applyNumberFormat="1" applyFont="1" applyFill="1" applyBorder="1" applyAlignment="1">
      <alignment horizontal="left" vertical="center" wrapText="1"/>
    </xf>
    <xf numFmtId="3" fontId="2" fillId="0" borderId="22" xfId="0" applyNumberFormat="1" applyFont="1" applyFill="1" applyBorder="1" applyAlignment="1">
      <alignment horizontal="right" vertical="top" wrapText="1"/>
    </xf>
    <xf numFmtId="3" fontId="2" fillId="0" borderId="17" xfId="0" applyNumberFormat="1" applyFont="1" applyFill="1" applyBorder="1" applyAlignment="1">
      <alignment horizontal="right" vertical="top" wrapText="1"/>
    </xf>
    <xf numFmtId="3" fontId="1" fillId="5" borderId="16" xfId="0" applyNumberFormat="1" applyFont="1" applyFill="1" applyBorder="1" applyAlignment="1">
      <alignment horizontal="left" vertical="top" wrapText="1"/>
    </xf>
    <xf numFmtId="3" fontId="1" fillId="6" borderId="17" xfId="0" applyNumberFormat="1" applyFont="1" applyFill="1" applyBorder="1" applyAlignment="1">
      <alignment horizontal="right" vertical="top" wrapText="1"/>
    </xf>
    <xf numFmtId="3" fontId="1" fillId="3" borderId="13" xfId="0" applyNumberFormat="1" applyFont="1" applyFill="1" applyBorder="1" applyAlignment="1">
      <alignment horizontal="right" vertical="top" wrapText="1"/>
    </xf>
    <xf numFmtId="3" fontId="2" fillId="3" borderId="21" xfId="0" applyNumberFormat="1" applyFont="1" applyFill="1" applyBorder="1" applyAlignment="1">
      <alignment horizontal="left" vertical="center" wrapText="1"/>
    </xf>
    <xf numFmtId="3" fontId="2" fillId="3" borderId="20" xfId="0" applyNumberFormat="1" applyFont="1" applyFill="1" applyBorder="1" applyAlignment="1">
      <alignment horizontal="right" vertical="top" wrapText="1"/>
    </xf>
    <xf numFmtId="3" fontId="2" fillId="0" borderId="23" xfId="0" applyNumberFormat="1" applyFont="1" applyBorder="1" applyAlignment="1">
      <alignment horizontal="right" vertical="top" wrapText="1"/>
    </xf>
    <xf numFmtId="3" fontId="1" fillId="0" borderId="18" xfId="0" applyNumberFormat="1" applyFont="1" applyBorder="1" applyAlignment="1">
      <alignment horizontal="left" vertical="top" wrapText="1"/>
    </xf>
    <xf numFmtId="3" fontId="1" fillId="0" borderId="19" xfId="0" applyNumberFormat="1" applyFont="1" applyBorder="1" applyAlignment="1">
      <alignment horizontal="right" vertical="top" wrapText="1"/>
    </xf>
    <xf numFmtId="3" fontId="2" fillId="0" borderId="21" xfId="0" applyNumberFormat="1" applyFont="1" applyBorder="1" applyAlignment="1">
      <alignment horizontal="left" vertical="top" wrapText="1"/>
    </xf>
    <xf numFmtId="3" fontId="1" fillId="0" borderId="20" xfId="0" applyNumberFormat="1" applyFont="1" applyBorder="1" applyAlignment="1">
      <alignment horizontal="right" vertical="top" wrapText="1"/>
    </xf>
    <xf numFmtId="3" fontId="2" fillId="2" borderId="17" xfId="0" applyNumberFormat="1" applyFont="1" applyFill="1" applyBorder="1" applyAlignment="1">
      <alignment horizontal="right" vertical="top" wrapText="1"/>
    </xf>
    <xf numFmtId="3" fontId="1" fillId="7" borderId="16" xfId="0" applyNumberFormat="1" applyFont="1" applyFill="1" applyBorder="1" applyAlignment="1">
      <alignment horizontal="left" vertical="top" wrapText="1"/>
    </xf>
    <xf numFmtId="3" fontId="2" fillId="7" borderId="17" xfId="0" applyNumberFormat="1" applyFont="1" applyFill="1" applyBorder="1" applyAlignment="1">
      <alignment horizontal="right" vertical="top" wrapText="1"/>
    </xf>
    <xf numFmtId="3" fontId="2" fillId="6" borderId="20" xfId="0" applyNumberFormat="1" applyFont="1" applyFill="1" applyBorder="1" applyAlignment="1">
      <alignment horizontal="right" vertical="top" wrapText="1"/>
    </xf>
    <xf numFmtId="3" fontId="1" fillId="6" borderId="15" xfId="0" applyNumberFormat="1" applyFont="1" applyFill="1" applyBorder="1" applyAlignment="1">
      <alignment horizontal="right" vertical="top" wrapText="1"/>
    </xf>
    <xf numFmtId="3" fontId="1" fillId="5" borderId="24" xfId="0" applyNumberFormat="1" applyFont="1" applyFill="1" applyBorder="1" applyAlignment="1">
      <alignment horizontal="right" vertical="top" wrapText="1"/>
    </xf>
    <xf numFmtId="3" fontId="1" fillId="3" borderId="14" xfId="0" applyNumberFormat="1" applyFont="1" applyFill="1" applyBorder="1" applyAlignment="1">
      <alignment horizontal="left" vertical="top" wrapText="1"/>
    </xf>
    <xf numFmtId="3" fontId="1" fillId="3" borderId="15" xfId="0" applyNumberFormat="1" applyFont="1" applyFill="1" applyBorder="1" applyAlignment="1">
      <alignment horizontal="right" vertical="top" wrapText="1"/>
    </xf>
    <xf numFmtId="3" fontId="1" fillId="3" borderId="16" xfId="0" applyNumberFormat="1" applyFont="1" applyFill="1" applyBorder="1" applyAlignment="1">
      <alignment horizontal="left" vertical="top" wrapText="1"/>
    </xf>
    <xf numFmtId="3" fontId="1" fillId="3" borderId="17" xfId="0" applyNumberFormat="1" applyFont="1" applyFill="1" applyBorder="1" applyAlignment="1">
      <alignment horizontal="right" vertical="top" wrapText="1"/>
    </xf>
    <xf numFmtId="3" fontId="1" fillId="7" borderId="14" xfId="0" applyNumberFormat="1" applyFont="1" applyFill="1" applyBorder="1" applyAlignment="1">
      <alignment horizontal="left" vertical="top" wrapText="1"/>
    </xf>
    <xf numFmtId="3" fontId="1" fillId="7" borderId="15" xfId="0" applyNumberFormat="1" applyFont="1" applyFill="1" applyBorder="1" applyAlignment="1">
      <alignment horizontal="right" vertical="top" wrapText="1"/>
    </xf>
    <xf numFmtId="3" fontId="2" fillId="2" borderId="16" xfId="0" applyNumberFormat="1" applyFont="1" applyFill="1" applyBorder="1" applyAlignment="1">
      <alignment horizontal="left" vertical="top" wrapText="1"/>
    </xf>
    <xf numFmtId="3" fontId="2" fillId="2" borderId="17" xfId="0" applyNumberFormat="1" applyFont="1" applyFill="1" applyBorder="1" applyAlignment="1">
      <alignment horizontal="right" vertical="center" wrapText="1"/>
    </xf>
    <xf numFmtId="3" fontId="2" fillId="7" borderId="16" xfId="0" applyNumberFormat="1" applyFont="1" applyFill="1" applyBorder="1" applyAlignment="1">
      <alignment horizontal="left" vertical="top" wrapText="1"/>
    </xf>
    <xf numFmtId="3" fontId="2" fillId="7" borderId="17" xfId="0" applyNumberFormat="1" applyFont="1" applyFill="1" applyBorder="1" applyAlignment="1">
      <alignment horizontal="right" vertical="center" wrapText="1"/>
    </xf>
    <xf numFmtId="3" fontId="2" fillId="7" borderId="18" xfId="0" applyNumberFormat="1" applyFont="1" applyFill="1" applyBorder="1" applyAlignment="1">
      <alignment horizontal="left" vertical="top" wrapText="1"/>
    </xf>
    <xf numFmtId="3" fontId="2" fillId="6" borderId="19" xfId="0" applyNumberFormat="1" applyFont="1" applyFill="1" applyBorder="1" applyAlignment="1">
      <alignment horizontal="right" vertical="center" wrapText="1"/>
    </xf>
    <xf numFmtId="3" fontId="2" fillId="0" borderId="25" xfId="0" applyNumberFormat="1" applyFont="1" applyBorder="1" applyAlignment="1">
      <alignment horizontal="left" vertical="top" wrapText="1"/>
    </xf>
    <xf numFmtId="3" fontId="2" fillId="6" borderId="23" xfId="0" applyNumberFormat="1" applyFont="1" applyFill="1" applyBorder="1" applyAlignment="1">
      <alignment horizontal="right" vertical="center" wrapText="1"/>
    </xf>
    <xf numFmtId="3" fontId="1" fillId="6" borderId="23" xfId="0" applyNumberFormat="1" applyFont="1" applyFill="1" applyBorder="1" applyAlignment="1">
      <alignment horizontal="right" vertical="top" wrapText="1"/>
    </xf>
    <xf numFmtId="3" fontId="1" fillId="2" borderId="18" xfId="0" applyNumberFormat="1" applyFont="1" applyFill="1" applyBorder="1" applyAlignment="1">
      <alignment horizontal="left" vertical="top" wrapText="1"/>
    </xf>
    <xf numFmtId="3" fontId="1" fillId="2" borderId="19" xfId="0" applyNumberFormat="1" applyFont="1" applyFill="1" applyBorder="1" applyAlignment="1">
      <alignment horizontal="right" vertical="top" wrapText="1"/>
    </xf>
    <xf numFmtId="3" fontId="2" fillId="0" borderId="26" xfId="0" applyNumberFormat="1" applyFont="1" applyBorder="1" applyAlignment="1">
      <alignment vertical="top"/>
    </xf>
    <xf numFmtId="3" fontId="1" fillId="0" borderId="21" xfId="0" applyNumberFormat="1" applyFont="1" applyBorder="1" applyAlignment="1">
      <alignment horizontal="left" vertical="top" wrapText="1"/>
    </xf>
    <xf numFmtId="3" fontId="1" fillId="4" borderId="13" xfId="0" applyNumberFormat="1" applyFont="1" applyFill="1" applyBorder="1" applyAlignment="1">
      <alignment horizontal="right" vertical="top" wrapText="1"/>
    </xf>
    <xf numFmtId="3" fontId="1" fillId="0" borderId="6" xfId="0" applyNumberFormat="1" applyFont="1" applyBorder="1" applyAlignment="1">
      <alignment horizontal="left" vertical="top" wrapText="1"/>
    </xf>
    <xf numFmtId="3" fontId="1" fillId="0" borderId="7" xfId="0" applyNumberFormat="1" applyFont="1" applyBorder="1" applyAlignment="1">
      <alignment horizontal="right" vertical="top" wrapText="1"/>
    </xf>
    <xf numFmtId="3" fontId="1" fillId="0" borderId="24" xfId="0" applyNumberFormat="1" applyFont="1" applyBorder="1" applyAlignment="1">
      <alignment horizontal="right" vertical="top" wrapText="1"/>
    </xf>
    <xf numFmtId="0" fontId="1" fillId="0" borderId="0" xfId="0" applyFont="1"/>
    <xf numFmtId="0" fontId="5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3" fontId="1" fillId="0" borderId="19" xfId="0" applyNumberFormat="1" applyFont="1" applyBorder="1" applyAlignment="1">
      <alignment horizontal="center" vertical="center" wrapText="1"/>
    </xf>
    <xf numFmtId="3" fontId="1" fillId="0" borderId="20" xfId="0" applyNumberFormat="1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1"/>
  <sheetViews>
    <sheetView tabSelected="1" zoomScaleNormal="100" workbookViewId="0">
      <selection activeCell="H10" sqref="H10"/>
    </sheetView>
  </sheetViews>
  <sheetFormatPr defaultRowHeight="12"/>
  <cols>
    <col min="1" max="1" width="39.28515625" style="1" customWidth="1"/>
    <col min="2" max="3" width="9.140625" style="2"/>
    <col min="4" max="4" width="9.5703125" style="2" customWidth="1"/>
    <col min="5" max="5" width="9.28515625" style="2" customWidth="1"/>
    <col min="6" max="8" width="9.140625" style="2"/>
    <col min="9" max="10" width="9.5703125" style="2" bestFit="1" customWidth="1"/>
    <col min="11" max="16384" width="9.140625" style="2"/>
  </cols>
  <sheetData>
    <row r="1" spans="1:13" ht="15.75">
      <c r="A1" s="16" t="s">
        <v>51</v>
      </c>
      <c r="B1" s="11"/>
      <c r="C1" s="11"/>
      <c r="D1" s="117" t="s">
        <v>64</v>
      </c>
      <c r="E1" s="11"/>
      <c r="F1" s="11"/>
      <c r="G1" s="11"/>
      <c r="H1" s="11"/>
      <c r="I1" s="11"/>
      <c r="J1" s="11"/>
      <c r="K1" s="11"/>
      <c r="L1" s="11"/>
      <c r="M1" s="11"/>
    </row>
    <row r="2" spans="1:13" ht="15.75">
      <c r="A2" s="119" t="s">
        <v>49</v>
      </c>
      <c r="B2" s="119"/>
      <c r="C2" s="119"/>
      <c r="D2" s="119"/>
      <c r="E2" s="119"/>
      <c r="F2" s="13"/>
      <c r="G2" s="13"/>
      <c r="H2" s="13"/>
      <c r="I2" s="13"/>
      <c r="J2" s="13"/>
      <c r="K2" s="13"/>
      <c r="L2" s="13"/>
      <c r="M2" s="13"/>
    </row>
    <row r="3" spans="1:13" ht="15.75">
      <c r="A3" s="118" t="s">
        <v>50</v>
      </c>
      <c r="B3" s="118"/>
      <c r="C3" s="118"/>
      <c r="D3" s="118"/>
      <c r="E3" s="118"/>
      <c r="F3" s="12"/>
      <c r="G3" s="12"/>
      <c r="H3" s="12"/>
      <c r="I3" s="12"/>
      <c r="J3" s="12"/>
      <c r="K3" s="12"/>
      <c r="L3" s="12"/>
      <c r="M3" s="12"/>
    </row>
    <row r="4" spans="1:13" ht="15.75">
      <c r="A4" s="118" t="s">
        <v>71</v>
      </c>
      <c r="B4" s="118"/>
      <c r="C4" s="118"/>
      <c r="D4" s="118"/>
      <c r="E4" s="118"/>
      <c r="F4" s="12"/>
      <c r="G4" s="12"/>
      <c r="H4" s="12"/>
      <c r="I4" s="12"/>
      <c r="J4" s="12"/>
      <c r="K4" s="12"/>
      <c r="L4" s="12"/>
      <c r="M4" s="12"/>
    </row>
    <row r="5" spans="1:13" ht="12.75" thickBot="1"/>
    <row r="6" spans="1:13" ht="67.5" customHeight="1" thickBot="1">
      <c r="A6" s="3" t="s">
        <v>43</v>
      </c>
      <c r="B6" s="4" t="s">
        <v>45</v>
      </c>
      <c r="C6" s="4" t="s">
        <v>46</v>
      </c>
      <c r="D6" s="4" t="s">
        <v>47</v>
      </c>
      <c r="E6" s="57" t="s">
        <v>72</v>
      </c>
    </row>
    <row r="7" spans="1:13" ht="24.75" customHeight="1">
      <c r="A7" s="58" t="s">
        <v>0</v>
      </c>
      <c r="B7" s="5"/>
      <c r="C7" s="6"/>
      <c r="D7" s="6"/>
      <c r="E7" s="59"/>
    </row>
    <row r="8" spans="1:13" ht="18" customHeight="1">
      <c r="A8" s="60" t="s">
        <v>1</v>
      </c>
      <c r="B8" s="7"/>
      <c r="C8" s="7"/>
      <c r="D8" s="7"/>
      <c r="E8" s="61">
        <v>2981386</v>
      </c>
    </row>
    <row r="9" spans="1:13" ht="21.75" customHeight="1" thickBot="1">
      <c r="A9" s="62" t="s">
        <v>2</v>
      </c>
      <c r="B9" s="8"/>
      <c r="C9" s="8"/>
      <c r="D9" s="8"/>
      <c r="E9" s="63">
        <v>804974</v>
      </c>
    </row>
    <row r="10" spans="1:13" ht="29.25" customHeight="1" thickBot="1">
      <c r="A10" s="25" t="s">
        <v>44</v>
      </c>
      <c r="B10" s="26"/>
      <c r="C10" s="26"/>
      <c r="D10" s="26"/>
      <c r="E10" s="64">
        <v>3786360</v>
      </c>
    </row>
    <row r="11" spans="1:13" ht="15.75" customHeight="1">
      <c r="A11" s="58" t="s">
        <v>3</v>
      </c>
      <c r="B11" s="6"/>
      <c r="C11" s="6"/>
      <c r="D11" s="6"/>
      <c r="E11" s="59"/>
    </row>
    <row r="12" spans="1:13" ht="34.5" customHeight="1">
      <c r="A12" s="60" t="s">
        <v>135</v>
      </c>
      <c r="B12" s="7"/>
      <c r="C12" s="7"/>
      <c r="D12" s="7"/>
      <c r="E12" s="61">
        <v>6986400</v>
      </c>
    </row>
    <row r="13" spans="1:13" ht="18.75" customHeight="1" thickBot="1">
      <c r="A13" s="62" t="s">
        <v>4</v>
      </c>
      <c r="B13" s="8"/>
      <c r="C13" s="8"/>
      <c r="D13" s="8"/>
      <c r="E13" s="63">
        <v>1222620</v>
      </c>
    </row>
    <row r="14" spans="1:13" ht="24" customHeight="1" thickBot="1">
      <c r="A14" s="17" t="s">
        <v>5</v>
      </c>
      <c r="B14" s="18"/>
      <c r="C14" s="18"/>
      <c r="D14" s="18"/>
      <c r="E14" s="65">
        <f>SUM(E12:E13)</f>
        <v>8209020</v>
      </c>
    </row>
    <row r="15" spans="1:13" ht="24">
      <c r="A15" s="66" t="s">
        <v>136</v>
      </c>
      <c r="B15" s="9"/>
      <c r="C15" s="9"/>
      <c r="D15" s="9"/>
      <c r="E15" s="67">
        <v>150000</v>
      </c>
    </row>
    <row r="16" spans="1:13">
      <c r="A16" s="60" t="s">
        <v>73</v>
      </c>
      <c r="B16" s="7"/>
      <c r="C16" s="7"/>
      <c r="D16" s="7"/>
      <c r="E16" s="67">
        <v>12617185</v>
      </c>
    </row>
    <row r="17" spans="1:5" ht="24">
      <c r="A17" s="60" t="s">
        <v>138</v>
      </c>
      <c r="B17" s="7"/>
      <c r="C17" s="7"/>
      <c r="D17" s="7"/>
      <c r="E17" s="67">
        <v>4000</v>
      </c>
    </row>
    <row r="18" spans="1:5">
      <c r="A18" s="60" t="s">
        <v>137</v>
      </c>
      <c r="B18" s="7"/>
      <c r="C18" s="7"/>
      <c r="D18" s="7"/>
      <c r="E18" s="67">
        <v>158000</v>
      </c>
    </row>
    <row r="19" spans="1:5" ht="24">
      <c r="A19" s="60" t="s">
        <v>133</v>
      </c>
      <c r="B19" s="7"/>
      <c r="C19" s="7"/>
      <c r="D19" s="7"/>
      <c r="E19" s="67">
        <v>55000</v>
      </c>
    </row>
    <row r="20" spans="1:5">
      <c r="A20" s="60" t="s">
        <v>134</v>
      </c>
      <c r="B20" s="7"/>
      <c r="C20" s="7"/>
      <c r="D20" s="7"/>
      <c r="E20" s="67">
        <v>211000</v>
      </c>
    </row>
    <row r="21" spans="1:5">
      <c r="A21" s="60" t="s">
        <v>52</v>
      </c>
      <c r="B21" s="7"/>
      <c r="C21" s="7"/>
      <c r="D21" s="7"/>
      <c r="E21" s="67"/>
    </row>
    <row r="22" spans="1:5" ht="24">
      <c r="A22" s="60" t="s">
        <v>140</v>
      </c>
      <c r="B22" s="7"/>
      <c r="C22" s="7"/>
      <c r="D22" s="7"/>
      <c r="E22" s="67">
        <v>3519150</v>
      </c>
    </row>
    <row r="23" spans="1:5" ht="12.75" thickBot="1">
      <c r="A23" s="62" t="s">
        <v>139</v>
      </c>
      <c r="B23" s="8"/>
      <c r="C23" s="8"/>
      <c r="D23" s="8"/>
      <c r="E23" s="68">
        <v>50000</v>
      </c>
    </row>
    <row r="24" spans="1:5" ht="21.75" customHeight="1" thickBot="1">
      <c r="A24" s="28" t="s">
        <v>6</v>
      </c>
      <c r="B24" s="29"/>
      <c r="C24" s="29"/>
      <c r="D24" s="29"/>
      <c r="E24" s="64">
        <f>SUM(E15:E23)</f>
        <v>16764335</v>
      </c>
    </row>
    <row r="25" spans="1:5" ht="12.75" thickBot="1">
      <c r="A25" s="25" t="s">
        <v>7</v>
      </c>
      <c r="B25" s="26"/>
      <c r="C25" s="26"/>
      <c r="D25" s="26"/>
      <c r="E25" s="69" t="s">
        <v>141</v>
      </c>
    </row>
    <row r="26" spans="1:5">
      <c r="A26" s="58"/>
      <c r="B26" s="6"/>
      <c r="C26" s="6"/>
      <c r="D26" s="6"/>
      <c r="E26" s="59"/>
    </row>
    <row r="27" spans="1:5" ht="24" customHeight="1">
      <c r="A27" s="70" t="s">
        <v>8</v>
      </c>
      <c r="B27" s="10"/>
      <c r="C27" s="10"/>
      <c r="D27" s="10"/>
      <c r="E27" s="71"/>
    </row>
    <row r="28" spans="1:5" ht="24">
      <c r="A28" s="60" t="s">
        <v>142</v>
      </c>
      <c r="B28" s="7"/>
      <c r="C28" s="7"/>
      <c r="D28" s="7"/>
      <c r="E28" s="61">
        <v>388000</v>
      </c>
    </row>
    <row r="29" spans="1:5">
      <c r="A29" s="60" t="s">
        <v>143</v>
      </c>
      <c r="B29" s="7"/>
      <c r="C29" s="7"/>
      <c r="D29" s="7"/>
      <c r="E29" s="61">
        <v>100000</v>
      </c>
    </row>
    <row r="30" spans="1:5">
      <c r="A30" s="62" t="s">
        <v>128</v>
      </c>
      <c r="B30" s="8"/>
      <c r="C30" s="8"/>
      <c r="D30" s="8"/>
      <c r="E30" s="63">
        <v>88000</v>
      </c>
    </row>
    <row r="31" spans="1:5" ht="12.75" thickBot="1">
      <c r="A31" s="62" t="s">
        <v>9</v>
      </c>
      <c r="B31" s="8"/>
      <c r="C31" s="8"/>
      <c r="D31" s="8"/>
      <c r="E31" s="63"/>
    </row>
    <row r="32" spans="1:5" ht="18.75" customHeight="1" thickBot="1">
      <c r="A32" s="27" t="s">
        <v>10</v>
      </c>
      <c r="B32" s="26"/>
      <c r="C32" s="26"/>
      <c r="D32" s="26"/>
      <c r="E32" s="64">
        <f>SUM(E28:E31)</f>
        <v>576000</v>
      </c>
    </row>
    <row r="33" spans="1:5">
      <c r="A33" s="66"/>
      <c r="B33" s="9"/>
      <c r="C33" s="9"/>
      <c r="D33" s="9"/>
      <c r="E33" s="67"/>
    </row>
    <row r="34" spans="1:5" ht="18" customHeight="1">
      <c r="A34" s="70" t="s">
        <v>11</v>
      </c>
      <c r="B34" s="10"/>
      <c r="C34" s="10"/>
      <c r="D34" s="10"/>
      <c r="E34" s="71"/>
    </row>
    <row r="35" spans="1:5" ht="36">
      <c r="A35" s="60" t="s">
        <v>55</v>
      </c>
      <c r="B35" s="7"/>
      <c r="C35" s="7"/>
      <c r="D35" s="7"/>
      <c r="E35" s="61">
        <v>4786800</v>
      </c>
    </row>
    <row r="36" spans="1:5" ht="24">
      <c r="A36" s="60" t="s">
        <v>56</v>
      </c>
      <c r="B36" s="7"/>
      <c r="C36" s="7"/>
      <c r="D36" s="7"/>
      <c r="E36" s="61">
        <v>718020</v>
      </c>
    </row>
    <row r="37" spans="1:5">
      <c r="A37" s="60" t="s">
        <v>75</v>
      </c>
      <c r="B37" s="7"/>
      <c r="C37" s="7"/>
      <c r="D37" s="7"/>
      <c r="E37" s="61">
        <v>480000</v>
      </c>
    </row>
    <row r="38" spans="1:5">
      <c r="A38" s="60" t="s">
        <v>76</v>
      </c>
      <c r="B38" s="7"/>
      <c r="C38" s="7"/>
      <c r="D38" s="7"/>
      <c r="E38" s="61">
        <v>72000</v>
      </c>
    </row>
    <row r="39" spans="1:5" ht="24">
      <c r="A39" s="60" t="s">
        <v>77</v>
      </c>
      <c r="B39" s="7"/>
      <c r="C39" s="7"/>
      <c r="D39" s="7"/>
      <c r="E39" s="61">
        <v>720000</v>
      </c>
    </row>
    <row r="40" spans="1:5">
      <c r="A40" s="60" t="s">
        <v>117</v>
      </c>
      <c r="B40" s="7"/>
      <c r="C40" s="7"/>
      <c r="D40" s="7"/>
      <c r="E40" s="61">
        <v>1467200</v>
      </c>
    </row>
    <row r="41" spans="1:5" ht="60" customHeight="1">
      <c r="A41" s="60" t="s">
        <v>78</v>
      </c>
      <c r="B41" s="7"/>
      <c r="C41" s="7"/>
      <c r="D41" s="7"/>
      <c r="E41" s="61">
        <v>561780</v>
      </c>
    </row>
    <row r="42" spans="1:5" ht="30.75" customHeight="1">
      <c r="A42" s="60" t="s">
        <v>96</v>
      </c>
      <c r="B42" s="7"/>
      <c r="C42" s="7"/>
      <c r="D42" s="7"/>
      <c r="E42" s="61">
        <v>168000</v>
      </c>
    </row>
    <row r="43" spans="1:5" ht="24">
      <c r="A43" s="60" t="s">
        <v>74</v>
      </c>
      <c r="B43" s="7"/>
      <c r="C43" s="7"/>
      <c r="D43" s="7"/>
      <c r="E43" s="61">
        <v>150900</v>
      </c>
    </row>
    <row r="44" spans="1:5" ht="24">
      <c r="A44" s="60" t="s">
        <v>12</v>
      </c>
      <c r="B44" s="7"/>
      <c r="C44" s="7"/>
      <c r="D44" s="7"/>
      <c r="E44" s="67">
        <v>410000</v>
      </c>
    </row>
    <row r="45" spans="1:5">
      <c r="A45" s="72" t="s">
        <v>5</v>
      </c>
      <c r="B45" s="33"/>
      <c r="C45" s="19"/>
      <c r="D45" s="33"/>
      <c r="E45" s="73">
        <f>SUM(E35:E44)</f>
        <v>9534700</v>
      </c>
    </row>
    <row r="46" spans="1:5" ht="61.5" customHeight="1">
      <c r="A46" s="60" t="s">
        <v>118</v>
      </c>
      <c r="B46" s="7"/>
      <c r="C46" s="7"/>
      <c r="D46" s="7"/>
      <c r="E46" s="61">
        <v>1326819</v>
      </c>
    </row>
    <row r="47" spans="1:5" ht="61.5" customHeight="1">
      <c r="A47" s="62" t="s">
        <v>54</v>
      </c>
      <c r="B47" s="8"/>
      <c r="C47" s="8"/>
      <c r="D47" s="8"/>
      <c r="E47" s="63">
        <v>110000</v>
      </c>
    </row>
    <row r="48" spans="1:5" ht="24.75" thickBot="1">
      <c r="A48" s="62" t="s">
        <v>97</v>
      </c>
      <c r="B48" s="8"/>
      <c r="C48" s="8"/>
      <c r="D48" s="8"/>
      <c r="E48" s="63">
        <v>49100</v>
      </c>
    </row>
    <row r="49" spans="1:5" ht="23.25" customHeight="1" thickBot="1">
      <c r="A49" s="34" t="s">
        <v>57</v>
      </c>
      <c r="B49" s="35"/>
      <c r="C49" s="35"/>
      <c r="D49" s="35"/>
      <c r="E49" s="74">
        <f>SUM(E46:E48)</f>
        <v>1485919</v>
      </c>
    </row>
    <row r="50" spans="1:5" ht="47.25" customHeight="1">
      <c r="A50" s="75" t="s">
        <v>144</v>
      </c>
      <c r="B50" s="50"/>
      <c r="C50" s="50"/>
      <c r="D50" s="50"/>
      <c r="E50" s="76">
        <v>10000</v>
      </c>
    </row>
    <row r="51" spans="1:5" ht="30" customHeight="1">
      <c r="A51" s="75" t="s">
        <v>150</v>
      </c>
      <c r="B51" s="50"/>
      <c r="C51" s="50"/>
      <c r="D51" s="50"/>
      <c r="E51" s="77">
        <v>60000</v>
      </c>
    </row>
    <row r="52" spans="1:5" ht="23.25" customHeight="1">
      <c r="A52" s="75" t="s">
        <v>151</v>
      </c>
      <c r="B52" s="50"/>
      <c r="C52" s="50"/>
      <c r="D52" s="50"/>
      <c r="E52" s="77">
        <v>420000</v>
      </c>
    </row>
    <row r="53" spans="1:5" ht="96">
      <c r="A53" s="60" t="s">
        <v>145</v>
      </c>
      <c r="B53" s="7"/>
      <c r="C53" s="7"/>
      <c r="D53" s="7"/>
      <c r="E53" s="61">
        <v>1443328</v>
      </c>
    </row>
    <row r="54" spans="1:5" ht="24">
      <c r="A54" s="60" t="s">
        <v>109</v>
      </c>
      <c r="B54" s="7"/>
      <c r="C54" s="7"/>
      <c r="D54" s="7"/>
      <c r="E54" s="67">
        <v>270000</v>
      </c>
    </row>
    <row r="55" spans="1:5">
      <c r="A55" s="60" t="s">
        <v>146</v>
      </c>
      <c r="B55" s="7"/>
      <c r="C55" s="7"/>
      <c r="D55" s="7"/>
      <c r="E55" s="67">
        <v>1415000</v>
      </c>
    </row>
    <row r="56" spans="1:5" ht="24">
      <c r="A56" s="60" t="s">
        <v>152</v>
      </c>
      <c r="B56" s="7"/>
      <c r="C56" s="7"/>
      <c r="D56" s="7"/>
      <c r="E56" s="67">
        <v>59690</v>
      </c>
    </row>
    <row r="57" spans="1:5">
      <c r="A57" s="60" t="s">
        <v>102</v>
      </c>
      <c r="B57" s="7"/>
      <c r="C57" s="7"/>
      <c r="D57" s="7"/>
      <c r="E57" s="61">
        <v>25000</v>
      </c>
    </row>
    <row r="58" spans="1:5" ht="24">
      <c r="A58" s="60" t="s">
        <v>103</v>
      </c>
      <c r="B58" s="7"/>
      <c r="C58" s="7"/>
      <c r="D58" s="7"/>
      <c r="E58" s="61">
        <v>180000</v>
      </c>
    </row>
    <row r="59" spans="1:5" ht="36">
      <c r="A59" s="60" t="s">
        <v>147</v>
      </c>
      <c r="B59" s="7"/>
      <c r="C59" s="7"/>
      <c r="D59" s="7"/>
      <c r="E59" s="67">
        <v>2308000</v>
      </c>
    </row>
    <row r="60" spans="1:5">
      <c r="A60" s="60" t="s">
        <v>9</v>
      </c>
      <c r="B60" s="7"/>
      <c r="C60" s="7"/>
      <c r="D60" s="7"/>
      <c r="E60" s="67">
        <v>1049000</v>
      </c>
    </row>
    <row r="61" spans="1:5">
      <c r="A61" s="60" t="s">
        <v>13</v>
      </c>
      <c r="B61" s="7"/>
      <c r="C61" s="7"/>
      <c r="D61" s="7"/>
      <c r="E61" s="67"/>
    </row>
    <row r="62" spans="1:5" ht="24">
      <c r="A62" s="60" t="s">
        <v>104</v>
      </c>
      <c r="B62" s="7"/>
      <c r="C62" s="7"/>
      <c r="D62" s="7"/>
      <c r="E62" s="67">
        <v>880800</v>
      </c>
    </row>
    <row r="63" spans="1:5" ht="24">
      <c r="A63" s="60" t="s">
        <v>148</v>
      </c>
      <c r="B63" s="7"/>
      <c r="C63" s="7"/>
      <c r="D63" s="7"/>
      <c r="E63" s="67">
        <v>767880</v>
      </c>
    </row>
    <row r="64" spans="1:5">
      <c r="A64" s="60" t="s">
        <v>105</v>
      </c>
      <c r="B64" s="7"/>
      <c r="C64" s="7"/>
      <c r="D64" s="7"/>
      <c r="E64" s="67">
        <v>100000</v>
      </c>
    </row>
    <row r="65" spans="1:5" ht="60.75" thickBot="1">
      <c r="A65" s="60" t="s">
        <v>149</v>
      </c>
      <c r="B65" s="7"/>
      <c r="C65" s="7"/>
      <c r="D65" s="7"/>
      <c r="E65" s="67">
        <v>566000</v>
      </c>
    </row>
    <row r="66" spans="1:5" ht="29.25" customHeight="1" thickBot="1">
      <c r="A66" s="28" t="s">
        <v>6</v>
      </c>
      <c r="B66" s="29"/>
      <c r="C66" s="29"/>
      <c r="D66" s="29"/>
      <c r="E66" s="64">
        <f>SUM(E50:E65)</f>
        <v>9554698</v>
      </c>
    </row>
    <row r="67" spans="1:5" ht="18.75" customHeight="1" thickBot="1">
      <c r="A67" s="25" t="s">
        <v>14</v>
      </c>
      <c r="B67" s="26"/>
      <c r="C67" s="26"/>
      <c r="D67" s="26"/>
      <c r="E67" s="69">
        <v>20575317</v>
      </c>
    </row>
    <row r="68" spans="1:5">
      <c r="A68" s="58"/>
      <c r="B68" s="6"/>
      <c r="C68" s="6"/>
      <c r="D68" s="6"/>
      <c r="E68" s="59"/>
    </row>
    <row r="69" spans="1:5">
      <c r="A69" s="70" t="s">
        <v>15</v>
      </c>
      <c r="B69" s="10"/>
      <c r="C69" s="10"/>
      <c r="D69" s="10"/>
      <c r="E69" s="71"/>
    </row>
    <row r="70" spans="1:5">
      <c r="A70" s="60" t="s">
        <v>16</v>
      </c>
      <c r="B70" s="7"/>
      <c r="C70" s="7"/>
      <c r="D70" s="7"/>
      <c r="E70" s="61">
        <v>2534319</v>
      </c>
    </row>
    <row r="71" spans="1:5">
      <c r="A71" s="60" t="s">
        <v>1</v>
      </c>
      <c r="B71" s="7"/>
      <c r="C71" s="7"/>
      <c r="D71" s="7"/>
      <c r="E71" s="61">
        <v>2719042</v>
      </c>
    </row>
    <row r="72" spans="1:5">
      <c r="A72" s="60" t="s">
        <v>9</v>
      </c>
      <c r="B72" s="7"/>
      <c r="C72" s="7"/>
      <c r="D72" s="7"/>
      <c r="E72" s="61">
        <v>1242639</v>
      </c>
    </row>
    <row r="73" spans="1:5">
      <c r="A73" s="78" t="s">
        <v>70</v>
      </c>
      <c r="B73" s="36"/>
      <c r="C73" s="36"/>
      <c r="D73" s="36"/>
      <c r="E73" s="79">
        <f>SUM(E70:E72)</f>
        <v>6496000</v>
      </c>
    </row>
    <row r="74" spans="1:5">
      <c r="A74" s="70" t="s">
        <v>85</v>
      </c>
      <c r="B74" s="10"/>
      <c r="C74" s="10"/>
      <c r="D74" s="10"/>
      <c r="E74" s="71"/>
    </row>
    <row r="75" spans="1:5">
      <c r="A75" s="70"/>
      <c r="B75" s="10"/>
      <c r="C75" s="10"/>
      <c r="D75" s="10"/>
      <c r="E75" s="71"/>
    </row>
    <row r="76" spans="1:5" ht="24.75" thickBot="1">
      <c r="A76" s="70" t="s">
        <v>17</v>
      </c>
      <c r="B76" s="10"/>
      <c r="C76" s="10"/>
      <c r="D76" s="10"/>
      <c r="E76" s="71"/>
    </row>
    <row r="77" spans="1:5" ht="24.75" customHeight="1" thickBot="1">
      <c r="A77" s="20" t="s">
        <v>5</v>
      </c>
      <c r="B77" s="21"/>
      <c r="C77" s="21"/>
      <c r="D77" s="21"/>
      <c r="E77" s="80"/>
    </row>
    <row r="78" spans="1:5" ht="24.75" customHeight="1">
      <c r="A78" s="81" t="s">
        <v>153</v>
      </c>
      <c r="B78" s="52"/>
      <c r="C78" s="52"/>
      <c r="D78" s="52"/>
      <c r="E78" s="82">
        <v>12000</v>
      </c>
    </row>
    <row r="79" spans="1:5" ht="37.5" customHeight="1">
      <c r="A79" s="60" t="s">
        <v>121</v>
      </c>
      <c r="B79" s="9"/>
      <c r="C79" s="9"/>
      <c r="D79" s="9"/>
      <c r="E79" s="67">
        <v>410000</v>
      </c>
    </row>
    <row r="80" spans="1:5" ht="24">
      <c r="A80" s="60" t="s">
        <v>154</v>
      </c>
      <c r="B80" s="7"/>
      <c r="C80" s="7"/>
      <c r="D80" s="7"/>
      <c r="E80" s="67">
        <v>393700</v>
      </c>
    </row>
    <row r="81" spans="1:5" ht="24">
      <c r="A81" s="62" t="s">
        <v>129</v>
      </c>
      <c r="B81" s="8"/>
      <c r="C81" s="8"/>
      <c r="D81" s="8"/>
      <c r="E81" s="61">
        <v>79685</v>
      </c>
    </row>
    <row r="82" spans="1:5" ht="12.75" thickBot="1">
      <c r="A82" s="62" t="s">
        <v>9</v>
      </c>
      <c r="B82" s="8"/>
      <c r="C82" s="8"/>
      <c r="D82" s="8"/>
      <c r="E82" s="83">
        <v>220000</v>
      </c>
    </row>
    <row r="83" spans="1:5" ht="17.25" customHeight="1" thickBot="1">
      <c r="A83" s="25" t="s">
        <v>18</v>
      </c>
      <c r="B83" s="26"/>
      <c r="C83" s="26"/>
      <c r="D83" s="26"/>
      <c r="E83" s="64">
        <f>SUM(E78:E82)</f>
        <v>1115385</v>
      </c>
    </row>
    <row r="84" spans="1:5">
      <c r="A84" s="66"/>
      <c r="B84" s="9"/>
      <c r="C84" s="9"/>
      <c r="D84" s="9"/>
      <c r="E84" s="67"/>
    </row>
    <row r="85" spans="1:5" ht="24">
      <c r="A85" s="70" t="s">
        <v>19</v>
      </c>
      <c r="B85" s="10"/>
      <c r="C85" s="10"/>
      <c r="D85" s="10"/>
      <c r="E85" s="71"/>
    </row>
    <row r="86" spans="1:5">
      <c r="A86" s="60" t="s">
        <v>65</v>
      </c>
      <c r="B86" s="7"/>
      <c r="C86" s="7"/>
      <c r="D86" s="7"/>
      <c r="E86" s="61"/>
    </row>
    <row r="87" spans="1:5" ht="24">
      <c r="A87" s="60" t="s">
        <v>155</v>
      </c>
      <c r="B87" s="7"/>
      <c r="C87" s="7"/>
      <c r="D87" s="7"/>
      <c r="E87" s="61">
        <v>185100</v>
      </c>
    </row>
    <row r="88" spans="1:5">
      <c r="A88" s="60"/>
      <c r="B88" s="7"/>
      <c r="C88" s="7"/>
      <c r="D88" s="7"/>
      <c r="E88" s="61"/>
    </row>
    <row r="89" spans="1:5">
      <c r="A89" s="60" t="s">
        <v>156</v>
      </c>
      <c r="B89" s="7"/>
      <c r="C89" s="7"/>
      <c r="D89" s="7"/>
      <c r="E89" s="61">
        <v>1114173</v>
      </c>
    </row>
    <row r="90" spans="1:5">
      <c r="A90" s="60" t="s">
        <v>9</v>
      </c>
      <c r="B90" s="7"/>
      <c r="C90" s="7"/>
      <c r="D90" s="7"/>
      <c r="E90" s="61">
        <v>300827</v>
      </c>
    </row>
    <row r="91" spans="1:5" ht="12.75" thickBot="1">
      <c r="A91" s="84" t="s">
        <v>6</v>
      </c>
      <c r="B91" s="14"/>
      <c r="C91" s="14"/>
      <c r="D91" s="14"/>
      <c r="E91" s="85">
        <f>SUM(E87:E90)</f>
        <v>1600100</v>
      </c>
    </row>
    <row r="92" spans="1:5" ht="12.75" thickBot="1">
      <c r="A92" s="25" t="s">
        <v>66</v>
      </c>
      <c r="B92" s="26"/>
      <c r="C92" s="26"/>
      <c r="D92" s="26"/>
      <c r="E92" s="64">
        <v>1600100</v>
      </c>
    </row>
    <row r="93" spans="1:5">
      <c r="A93" s="66"/>
      <c r="B93" s="9"/>
      <c r="C93" s="9"/>
      <c r="D93" s="9"/>
      <c r="E93" s="59"/>
    </row>
    <row r="94" spans="1:5">
      <c r="A94" s="70" t="s">
        <v>20</v>
      </c>
      <c r="B94" s="10"/>
      <c r="C94" s="10"/>
      <c r="D94" s="10"/>
      <c r="E94" s="71"/>
    </row>
    <row r="95" spans="1:5">
      <c r="A95" s="62" t="s">
        <v>157</v>
      </c>
      <c r="B95" s="8"/>
      <c r="C95" s="8"/>
      <c r="D95" s="8"/>
      <c r="E95" s="85">
        <v>24094</v>
      </c>
    </row>
    <row r="96" spans="1:5" ht="12.75" thickBot="1">
      <c r="A96" s="86" t="s">
        <v>158</v>
      </c>
      <c r="B96" s="53"/>
      <c r="C96" s="53"/>
      <c r="D96" s="53"/>
      <c r="E96" s="87">
        <v>6506</v>
      </c>
    </row>
    <row r="97" spans="1:5" ht="12.75" thickBot="1">
      <c r="A97" s="25" t="s">
        <v>67</v>
      </c>
      <c r="B97" s="26"/>
      <c r="C97" s="26"/>
      <c r="D97" s="26"/>
      <c r="E97" s="64">
        <f>SUM(E95:E96)</f>
        <v>30600</v>
      </c>
    </row>
    <row r="98" spans="1:5">
      <c r="A98" s="66"/>
      <c r="B98" s="9"/>
      <c r="C98" s="9"/>
      <c r="D98" s="9"/>
      <c r="E98" s="59"/>
    </row>
    <row r="99" spans="1:5" ht="24">
      <c r="A99" s="70" t="s">
        <v>21</v>
      </c>
      <c r="B99" s="10"/>
      <c r="C99" s="10"/>
      <c r="D99" s="10"/>
      <c r="E99" s="71"/>
    </row>
    <row r="100" spans="1:5" ht="48">
      <c r="A100" s="72" t="s">
        <v>108</v>
      </c>
      <c r="B100" s="19"/>
      <c r="C100" s="19"/>
      <c r="D100" s="19"/>
      <c r="E100" s="88">
        <v>3506000</v>
      </c>
    </row>
    <row r="101" spans="1:5">
      <c r="A101" s="89" t="s">
        <v>58</v>
      </c>
      <c r="B101" s="32"/>
      <c r="C101" s="32"/>
      <c r="D101" s="32"/>
      <c r="E101" s="90">
        <v>613550</v>
      </c>
    </row>
    <row r="102" spans="1:5">
      <c r="A102" s="89"/>
      <c r="B102" s="32"/>
      <c r="C102" s="32"/>
      <c r="D102" s="32"/>
      <c r="E102" s="90"/>
    </row>
    <row r="103" spans="1:5" ht="24">
      <c r="A103" s="60" t="s">
        <v>159</v>
      </c>
      <c r="B103" s="7"/>
      <c r="C103" s="7"/>
      <c r="D103" s="7"/>
      <c r="E103" s="61">
        <v>100000</v>
      </c>
    </row>
    <row r="104" spans="1:5">
      <c r="A104" s="60" t="s">
        <v>160</v>
      </c>
      <c r="B104" s="7"/>
      <c r="C104" s="7"/>
      <c r="D104" s="7"/>
      <c r="E104" s="61">
        <v>675000</v>
      </c>
    </row>
    <row r="105" spans="1:5">
      <c r="A105" s="62" t="s">
        <v>9</v>
      </c>
      <c r="B105" s="8"/>
      <c r="C105" s="8"/>
      <c r="D105" s="8"/>
      <c r="E105" s="63">
        <v>27000</v>
      </c>
    </row>
    <row r="106" spans="1:5" ht="12.75" thickBot="1">
      <c r="A106" s="86" t="s">
        <v>161</v>
      </c>
      <c r="B106" s="53"/>
      <c r="C106" s="53"/>
      <c r="D106" s="53"/>
      <c r="E106" s="91">
        <f>SUM(E103:E105)</f>
        <v>802000</v>
      </c>
    </row>
    <row r="107" spans="1:5" ht="12.75" thickBot="1">
      <c r="A107" s="25" t="s">
        <v>69</v>
      </c>
      <c r="B107" s="26"/>
      <c r="C107" s="26"/>
      <c r="D107" s="26"/>
      <c r="E107" s="69">
        <v>4921550</v>
      </c>
    </row>
    <row r="108" spans="1:5">
      <c r="A108" s="58" t="s">
        <v>86</v>
      </c>
      <c r="B108" s="6"/>
      <c r="C108" s="6"/>
      <c r="D108" s="6"/>
      <c r="E108" s="59"/>
    </row>
    <row r="109" spans="1:5">
      <c r="A109" s="58"/>
      <c r="B109" s="6"/>
      <c r="C109" s="6"/>
      <c r="D109" s="6"/>
      <c r="E109" s="59"/>
    </row>
    <row r="110" spans="1:5" ht="24">
      <c r="A110" s="58" t="s">
        <v>94</v>
      </c>
      <c r="B110" s="6"/>
      <c r="C110" s="6"/>
      <c r="D110" s="6"/>
      <c r="E110" s="59"/>
    </row>
    <row r="111" spans="1:5" ht="24">
      <c r="A111" s="60" t="s">
        <v>95</v>
      </c>
      <c r="B111" s="6"/>
      <c r="C111" s="6"/>
      <c r="D111" s="6"/>
      <c r="E111" s="67">
        <v>100000</v>
      </c>
    </row>
    <row r="112" spans="1:5" ht="24">
      <c r="A112" s="78" t="s">
        <v>119</v>
      </c>
      <c r="B112" s="54"/>
      <c r="C112" s="54"/>
      <c r="D112" s="54"/>
      <c r="E112" s="92">
        <f>SUM(E111:E111)</f>
        <v>100000</v>
      </c>
    </row>
    <row r="113" spans="1:5">
      <c r="A113" s="70"/>
      <c r="B113" s="10"/>
      <c r="C113" s="10"/>
      <c r="D113" s="10"/>
      <c r="E113" s="71"/>
    </row>
    <row r="114" spans="1:5">
      <c r="A114" s="70" t="s">
        <v>22</v>
      </c>
      <c r="B114" s="10"/>
      <c r="C114" s="10"/>
      <c r="D114" s="10"/>
      <c r="E114" s="71"/>
    </row>
    <row r="115" spans="1:5">
      <c r="A115" s="60" t="s">
        <v>114</v>
      </c>
      <c r="B115" s="7"/>
      <c r="C115" s="7"/>
      <c r="D115" s="7"/>
      <c r="E115" s="61">
        <v>20000</v>
      </c>
    </row>
    <row r="116" spans="1:5">
      <c r="A116" s="60" t="s">
        <v>124</v>
      </c>
      <c r="B116" s="7"/>
      <c r="C116" s="7"/>
      <c r="D116" s="7"/>
      <c r="E116" s="61">
        <v>6000</v>
      </c>
    </row>
    <row r="117" spans="1:5">
      <c r="A117" s="60" t="s">
        <v>113</v>
      </c>
      <c r="B117" s="7"/>
      <c r="C117" s="7"/>
      <c r="D117" s="7"/>
      <c r="E117" s="61">
        <v>20000</v>
      </c>
    </row>
    <row r="118" spans="1:5">
      <c r="A118" s="60" t="s">
        <v>130</v>
      </c>
      <c r="B118" s="7"/>
      <c r="C118" s="7"/>
      <c r="D118" s="7"/>
      <c r="E118" s="61">
        <v>146000</v>
      </c>
    </row>
    <row r="119" spans="1:5">
      <c r="A119" s="60" t="s">
        <v>162</v>
      </c>
      <c r="B119" s="7"/>
      <c r="C119" s="7"/>
      <c r="D119" s="7"/>
      <c r="E119" s="61">
        <v>88000</v>
      </c>
    </row>
    <row r="120" spans="1:5" ht="24">
      <c r="A120" s="60" t="s">
        <v>106</v>
      </c>
      <c r="B120" s="7"/>
      <c r="C120" s="7"/>
      <c r="D120" s="7"/>
      <c r="E120" s="61">
        <v>264000</v>
      </c>
    </row>
    <row r="121" spans="1:5">
      <c r="A121" s="62" t="s">
        <v>122</v>
      </c>
      <c r="B121" s="8"/>
      <c r="C121" s="8"/>
      <c r="D121" s="8"/>
      <c r="E121" s="63">
        <v>12000</v>
      </c>
    </row>
    <row r="122" spans="1:5">
      <c r="A122" s="62" t="s">
        <v>107</v>
      </c>
      <c r="B122" s="8"/>
      <c r="C122" s="8"/>
      <c r="D122" s="8"/>
      <c r="E122" s="63"/>
    </row>
    <row r="123" spans="1:5" ht="12.75" thickBot="1">
      <c r="A123" s="62" t="s">
        <v>163</v>
      </c>
      <c r="B123" s="8"/>
      <c r="C123" s="8"/>
      <c r="D123" s="8"/>
      <c r="E123" s="63">
        <v>78600</v>
      </c>
    </row>
    <row r="124" spans="1:5" ht="12.75" thickBot="1">
      <c r="A124" s="30" t="s">
        <v>6</v>
      </c>
      <c r="B124" s="29"/>
      <c r="C124" s="29"/>
      <c r="D124" s="29"/>
      <c r="E124" s="64">
        <f>SUM(E114:E123)</f>
        <v>634600</v>
      </c>
    </row>
    <row r="125" spans="1:5" ht="12.75" thickBot="1">
      <c r="A125" s="40" t="s">
        <v>23</v>
      </c>
      <c r="B125" s="41"/>
      <c r="C125" s="41"/>
      <c r="D125" s="41"/>
      <c r="E125" s="93">
        <v>634600</v>
      </c>
    </row>
    <row r="126" spans="1:5">
      <c r="A126" s="94"/>
      <c r="B126" s="38"/>
      <c r="C126" s="38"/>
      <c r="D126" s="38"/>
      <c r="E126" s="95"/>
    </row>
    <row r="127" spans="1:5">
      <c r="A127" s="96"/>
      <c r="B127" s="39"/>
      <c r="C127" s="39"/>
      <c r="D127" s="39"/>
      <c r="E127" s="97"/>
    </row>
    <row r="128" spans="1:5" ht="24">
      <c r="A128" s="70" t="s">
        <v>24</v>
      </c>
      <c r="B128" s="10"/>
      <c r="C128" s="10"/>
      <c r="D128" s="10"/>
      <c r="E128" s="71"/>
    </row>
    <row r="129" spans="1:5" ht="24">
      <c r="A129" s="60" t="s">
        <v>80</v>
      </c>
      <c r="B129" s="7"/>
      <c r="C129" s="7"/>
      <c r="D129" s="7"/>
      <c r="E129" s="61">
        <v>4687080</v>
      </c>
    </row>
    <row r="130" spans="1:5">
      <c r="A130" s="60" t="s">
        <v>81</v>
      </c>
      <c r="B130" s="7"/>
      <c r="C130" s="7"/>
      <c r="D130" s="7"/>
      <c r="E130" s="61">
        <v>1387110</v>
      </c>
    </row>
    <row r="131" spans="1:5">
      <c r="A131" s="60"/>
      <c r="B131" s="7"/>
      <c r="C131" s="7"/>
      <c r="D131" s="7"/>
      <c r="E131" s="61"/>
    </row>
    <row r="132" spans="1:5" ht="24">
      <c r="A132" s="60" t="s">
        <v>59</v>
      </c>
      <c r="B132" s="7"/>
      <c r="C132" s="7"/>
      <c r="D132" s="7"/>
      <c r="E132" s="61">
        <v>300000</v>
      </c>
    </row>
    <row r="133" spans="1:5">
      <c r="A133" s="62" t="s">
        <v>53</v>
      </c>
      <c r="B133" s="8"/>
      <c r="C133" s="8"/>
      <c r="D133" s="8"/>
      <c r="E133" s="63"/>
    </row>
    <row r="134" spans="1:5" ht="12.75" thickBot="1">
      <c r="A134" s="62" t="s">
        <v>166</v>
      </c>
      <c r="B134" s="8"/>
      <c r="C134" s="8"/>
      <c r="D134" s="8"/>
      <c r="E134" s="63">
        <v>100000</v>
      </c>
    </row>
    <row r="135" spans="1:5" ht="12.75" thickBot="1">
      <c r="A135" s="17" t="s">
        <v>5</v>
      </c>
      <c r="B135" s="18"/>
      <c r="C135" s="18"/>
      <c r="D135" s="18"/>
      <c r="E135" s="65">
        <f>SUM(E128:E134)</f>
        <v>6474190</v>
      </c>
    </row>
    <row r="136" spans="1:5" ht="36">
      <c r="A136" s="60" t="s">
        <v>82</v>
      </c>
      <c r="B136" s="7"/>
      <c r="C136" s="7"/>
      <c r="D136" s="7"/>
      <c r="E136" s="61">
        <v>1283763</v>
      </c>
    </row>
    <row r="137" spans="1:5">
      <c r="A137" s="98" t="s">
        <v>57</v>
      </c>
      <c r="B137" s="37"/>
      <c r="C137" s="42"/>
      <c r="D137" s="42"/>
      <c r="E137" s="99">
        <v>1283763</v>
      </c>
    </row>
    <row r="138" spans="1:5" ht="24">
      <c r="A138" s="66" t="s">
        <v>110</v>
      </c>
      <c r="B138" s="9"/>
      <c r="C138" s="9"/>
      <c r="D138" s="9"/>
      <c r="E138" s="67">
        <v>24000</v>
      </c>
    </row>
    <row r="139" spans="1:5">
      <c r="A139" s="66" t="s">
        <v>164</v>
      </c>
      <c r="B139" s="9"/>
      <c r="C139" s="9"/>
      <c r="D139" s="9"/>
      <c r="E139" s="67">
        <v>150000</v>
      </c>
    </row>
    <row r="140" spans="1:5">
      <c r="A140" s="60" t="s">
        <v>25</v>
      </c>
      <c r="B140" s="7"/>
      <c r="C140" s="7"/>
      <c r="D140" s="7"/>
      <c r="E140" s="67">
        <v>20000</v>
      </c>
    </row>
    <row r="141" spans="1:5" ht="24">
      <c r="A141" s="60" t="s">
        <v>101</v>
      </c>
      <c r="B141" s="7"/>
      <c r="C141" s="7"/>
      <c r="D141" s="7"/>
      <c r="E141" s="67">
        <v>82060</v>
      </c>
    </row>
    <row r="142" spans="1:5">
      <c r="A142" s="60" t="s">
        <v>123</v>
      </c>
      <c r="B142" s="7"/>
      <c r="C142" s="7"/>
      <c r="D142" s="7"/>
      <c r="E142" s="67">
        <v>6000</v>
      </c>
    </row>
    <row r="143" spans="1:5">
      <c r="A143" s="60" t="s">
        <v>26</v>
      </c>
      <c r="B143" s="7"/>
      <c r="C143" s="7"/>
      <c r="D143" s="7"/>
      <c r="E143" s="67"/>
    </row>
    <row r="144" spans="1:5">
      <c r="A144" s="60" t="s">
        <v>115</v>
      </c>
      <c r="B144" s="7"/>
      <c r="C144" s="7"/>
      <c r="D144" s="7"/>
      <c r="E144" s="67">
        <v>114000</v>
      </c>
    </row>
    <row r="145" spans="1:5" ht="24">
      <c r="A145" s="60" t="s">
        <v>116</v>
      </c>
      <c r="B145" s="7"/>
      <c r="C145" s="7"/>
      <c r="D145" s="7"/>
      <c r="E145" s="67">
        <v>45000</v>
      </c>
    </row>
    <row r="146" spans="1:5" ht="24">
      <c r="A146" s="60" t="s">
        <v>131</v>
      </c>
      <c r="B146" s="7"/>
      <c r="C146" s="7"/>
      <c r="D146" s="7"/>
      <c r="E146" s="67">
        <v>45000</v>
      </c>
    </row>
    <row r="147" spans="1:5">
      <c r="A147" s="60" t="s">
        <v>165</v>
      </c>
      <c r="B147" s="7"/>
      <c r="C147" s="7"/>
      <c r="D147" s="7"/>
      <c r="E147" s="67">
        <v>88000</v>
      </c>
    </row>
    <row r="148" spans="1:5">
      <c r="A148" s="60" t="s">
        <v>122</v>
      </c>
      <c r="B148" s="7"/>
      <c r="C148" s="7"/>
      <c r="D148" s="7"/>
      <c r="E148" s="67">
        <v>12000</v>
      </c>
    </row>
    <row r="149" spans="1:5" ht="12.75" thickBot="1">
      <c r="A149" s="62" t="s">
        <v>9</v>
      </c>
      <c r="B149" s="8"/>
      <c r="C149" s="8"/>
      <c r="D149" s="8"/>
      <c r="E149" s="68">
        <v>111616</v>
      </c>
    </row>
    <row r="150" spans="1:5" ht="12.75" thickBot="1">
      <c r="A150" s="30" t="s">
        <v>6</v>
      </c>
      <c r="B150" s="29"/>
      <c r="C150" s="29"/>
      <c r="D150" s="29"/>
      <c r="E150" s="64">
        <f>SUM(E138:E149)</f>
        <v>697676</v>
      </c>
    </row>
    <row r="151" spans="1:5" ht="12.75" thickBot="1">
      <c r="A151" s="25" t="s">
        <v>27</v>
      </c>
      <c r="B151" s="26"/>
      <c r="C151" s="26"/>
      <c r="D151" s="26"/>
      <c r="E151" s="69">
        <v>8455629</v>
      </c>
    </row>
    <row r="152" spans="1:5">
      <c r="A152" s="58"/>
      <c r="B152" s="6"/>
      <c r="C152" s="6"/>
      <c r="D152" s="6"/>
      <c r="E152" s="59"/>
    </row>
    <row r="153" spans="1:5" ht="24">
      <c r="A153" s="70" t="s">
        <v>29</v>
      </c>
      <c r="B153" s="10"/>
      <c r="C153" s="10"/>
      <c r="D153" s="10"/>
      <c r="E153" s="71"/>
    </row>
    <row r="154" spans="1:5">
      <c r="A154" s="60" t="s">
        <v>88</v>
      </c>
      <c r="B154" s="10"/>
      <c r="C154" s="10"/>
      <c r="D154" s="10"/>
      <c r="E154" s="61">
        <v>2200000</v>
      </c>
    </row>
    <row r="155" spans="1:5" ht="15" customHeight="1">
      <c r="A155" s="60" t="s">
        <v>89</v>
      </c>
      <c r="B155" s="10"/>
      <c r="C155" s="10"/>
      <c r="D155" s="10"/>
      <c r="E155" s="120">
        <v>2580000</v>
      </c>
    </row>
    <row r="156" spans="1:5">
      <c r="A156" s="60" t="s">
        <v>90</v>
      </c>
      <c r="B156" s="10"/>
      <c r="C156" s="10"/>
      <c r="D156" s="10"/>
      <c r="E156" s="121"/>
    </row>
    <row r="157" spans="1:5">
      <c r="A157" s="60" t="s">
        <v>91</v>
      </c>
      <c r="B157" s="10"/>
      <c r="C157" s="10"/>
      <c r="D157" s="10"/>
      <c r="E157" s="121"/>
    </row>
    <row r="158" spans="1:5">
      <c r="A158" s="60" t="s">
        <v>92</v>
      </c>
      <c r="B158" s="7"/>
      <c r="C158" s="7"/>
      <c r="D158" s="7"/>
      <c r="E158" s="122"/>
    </row>
    <row r="159" spans="1:5">
      <c r="A159" s="62" t="s">
        <v>93</v>
      </c>
      <c r="B159" s="14"/>
      <c r="C159" s="14"/>
      <c r="D159" s="10"/>
      <c r="E159" s="71"/>
    </row>
    <row r="160" spans="1:5" ht="24.75" thickBot="1">
      <c r="A160" s="86" t="s">
        <v>167</v>
      </c>
      <c r="B160" s="22"/>
      <c r="C160" s="22"/>
      <c r="D160" s="22"/>
      <c r="E160" s="87"/>
    </row>
    <row r="161" spans="1:5" ht="24.75" thickBot="1">
      <c r="A161" s="25" t="s">
        <v>87</v>
      </c>
      <c r="B161" s="26"/>
      <c r="C161" s="26"/>
      <c r="D161" s="26"/>
      <c r="E161" s="64">
        <v>4780000</v>
      </c>
    </row>
    <row r="162" spans="1:5">
      <c r="A162" s="58"/>
      <c r="B162" s="6"/>
      <c r="C162" s="6"/>
      <c r="D162" s="6"/>
      <c r="E162" s="59"/>
    </row>
    <row r="163" spans="1:5" ht="24">
      <c r="A163" s="70" t="s">
        <v>30</v>
      </c>
      <c r="B163" s="10"/>
      <c r="C163" s="10"/>
      <c r="D163" s="10"/>
      <c r="E163" s="71"/>
    </row>
    <row r="164" spans="1:5" ht="36">
      <c r="A164" s="100" t="s">
        <v>84</v>
      </c>
      <c r="B164" s="43"/>
      <c r="C164" s="43"/>
      <c r="D164" s="43"/>
      <c r="E164" s="101">
        <v>3130752</v>
      </c>
    </row>
    <row r="165" spans="1:5">
      <c r="A165" s="102" t="s">
        <v>83</v>
      </c>
      <c r="B165" s="44"/>
      <c r="C165" s="44"/>
      <c r="D165" s="44"/>
      <c r="E165" s="103">
        <v>342426</v>
      </c>
    </row>
    <row r="166" spans="1:5" ht="24">
      <c r="A166" s="104" t="s">
        <v>168</v>
      </c>
      <c r="B166" s="51"/>
      <c r="C166" s="51"/>
      <c r="D166" s="51"/>
      <c r="E166" s="105">
        <v>60000</v>
      </c>
    </row>
    <row r="167" spans="1:5" ht="12.75" thickBot="1">
      <c r="A167" s="106" t="s">
        <v>158</v>
      </c>
      <c r="B167" s="23"/>
      <c r="C167" s="23"/>
      <c r="D167" s="23"/>
      <c r="E167" s="107">
        <v>16200</v>
      </c>
    </row>
    <row r="168" spans="1:5" ht="12.75" thickBot="1">
      <c r="A168" s="40" t="s">
        <v>31</v>
      </c>
      <c r="B168" s="41"/>
      <c r="C168" s="41"/>
      <c r="D168" s="41"/>
      <c r="E168" s="93">
        <f>SUM(E164:E167)</f>
        <v>3549378</v>
      </c>
    </row>
    <row r="169" spans="1:5" ht="15.75" customHeight="1">
      <c r="A169" s="58"/>
      <c r="B169" s="6"/>
      <c r="C169" s="6"/>
      <c r="D169" s="6"/>
      <c r="E169" s="59"/>
    </row>
    <row r="170" spans="1:5" ht="28.5" customHeight="1">
      <c r="A170" s="70" t="s">
        <v>32</v>
      </c>
      <c r="B170" s="10"/>
      <c r="C170" s="10"/>
      <c r="D170" s="10"/>
      <c r="E170" s="71"/>
    </row>
    <row r="171" spans="1:5" ht="20.25" customHeight="1">
      <c r="A171" s="86" t="s">
        <v>169</v>
      </c>
      <c r="B171" s="22"/>
      <c r="C171" s="22"/>
      <c r="D171" s="22"/>
      <c r="E171" s="61">
        <v>84000</v>
      </c>
    </row>
    <row r="172" spans="1:5" ht="24">
      <c r="A172" s="60" t="s">
        <v>126</v>
      </c>
      <c r="B172" s="7"/>
      <c r="C172" s="7"/>
      <c r="D172" s="7"/>
      <c r="E172" s="61">
        <v>12000</v>
      </c>
    </row>
    <row r="173" spans="1:5" ht="24.75" customHeight="1">
      <c r="A173" s="62" t="s">
        <v>170</v>
      </c>
      <c r="B173" s="8"/>
      <c r="C173" s="8"/>
      <c r="D173" s="8"/>
      <c r="E173" s="61">
        <v>22305</v>
      </c>
    </row>
    <row r="174" spans="1:5" ht="15" customHeight="1" thickBot="1">
      <c r="A174" s="62" t="s">
        <v>9</v>
      </c>
      <c r="B174" s="8"/>
      <c r="C174" s="8"/>
      <c r="D174" s="8"/>
      <c r="E174" s="61">
        <v>25920</v>
      </c>
    </row>
    <row r="175" spans="1:5" ht="12.75" thickBot="1">
      <c r="A175" s="48" t="s">
        <v>6</v>
      </c>
      <c r="B175" s="49"/>
      <c r="C175" s="49"/>
      <c r="D175" s="49"/>
      <c r="E175" s="108">
        <f>SUM(E171:E174)</f>
        <v>144225</v>
      </c>
    </row>
    <row r="176" spans="1:5" ht="12.75" thickBot="1">
      <c r="A176" s="25" t="s">
        <v>34</v>
      </c>
      <c r="B176" s="26"/>
      <c r="C176" s="26"/>
      <c r="D176" s="26"/>
      <c r="E176" s="69">
        <v>144225</v>
      </c>
    </row>
    <row r="177" spans="1:5">
      <c r="A177" s="58"/>
      <c r="B177" s="6"/>
      <c r="C177" s="6"/>
      <c r="D177" s="6"/>
      <c r="E177" s="59"/>
    </row>
    <row r="178" spans="1:5" ht="24">
      <c r="A178" s="70" t="s">
        <v>35</v>
      </c>
      <c r="B178" s="10"/>
      <c r="C178" s="10"/>
      <c r="D178" s="10"/>
      <c r="E178" s="71"/>
    </row>
    <row r="179" spans="1:5">
      <c r="A179" s="60" t="s">
        <v>60</v>
      </c>
      <c r="B179" s="7"/>
      <c r="C179" s="7"/>
      <c r="D179" s="7"/>
      <c r="E179" s="61">
        <v>280000</v>
      </c>
    </row>
    <row r="180" spans="1:5" ht="24.75" customHeight="1">
      <c r="A180" s="109" t="s">
        <v>5</v>
      </c>
      <c r="B180" s="45"/>
      <c r="C180" s="46"/>
      <c r="D180" s="45"/>
      <c r="E180" s="110">
        <v>280000</v>
      </c>
    </row>
    <row r="181" spans="1:5" ht="12.75" thickBot="1">
      <c r="A181" s="62" t="s">
        <v>33</v>
      </c>
      <c r="B181" s="8"/>
      <c r="C181" s="8"/>
      <c r="D181" s="8"/>
      <c r="E181" s="63">
        <v>49000</v>
      </c>
    </row>
    <row r="182" spans="1:5" ht="12.75" thickBot="1">
      <c r="A182" s="47" t="s">
        <v>57</v>
      </c>
      <c r="B182" s="35"/>
      <c r="C182" s="35"/>
      <c r="D182" s="35"/>
      <c r="E182" s="74">
        <v>49000</v>
      </c>
    </row>
    <row r="183" spans="1:5" ht="24">
      <c r="A183" s="66" t="s">
        <v>127</v>
      </c>
      <c r="B183" s="6"/>
      <c r="C183" s="6"/>
      <c r="D183" s="6"/>
      <c r="E183" s="67">
        <v>38000</v>
      </c>
    </row>
    <row r="184" spans="1:5">
      <c r="A184" s="60" t="s">
        <v>171</v>
      </c>
      <c r="B184" s="7"/>
      <c r="C184" s="7"/>
      <c r="D184" s="7"/>
      <c r="E184" s="61">
        <v>11000</v>
      </c>
    </row>
    <row r="185" spans="1:5">
      <c r="A185" s="60" t="s">
        <v>172</v>
      </c>
      <c r="B185" s="7"/>
      <c r="C185" s="7"/>
      <c r="D185" s="7"/>
      <c r="E185" s="61">
        <v>137000</v>
      </c>
    </row>
    <row r="186" spans="1:5" ht="24">
      <c r="A186" s="60" t="s">
        <v>125</v>
      </c>
      <c r="B186" s="7"/>
      <c r="C186" s="7"/>
      <c r="D186" s="7"/>
      <c r="E186" s="67">
        <v>12000</v>
      </c>
    </row>
    <row r="187" spans="1:5">
      <c r="A187" s="60" t="s">
        <v>132</v>
      </c>
      <c r="B187" s="7"/>
      <c r="C187" s="7"/>
      <c r="D187" s="7"/>
      <c r="E187" s="67">
        <v>173000</v>
      </c>
    </row>
    <row r="188" spans="1:5" ht="12.75" thickBot="1">
      <c r="A188" s="62" t="s">
        <v>9</v>
      </c>
      <c r="B188" s="8"/>
      <c r="C188" s="8"/>
      <c r="D188" s="8"/>
      <c r="E188" s="68">
        <v>53490</v>
      </c>
    </row>
    <row r="189" spans="1:5" ht="12.75" thickBot="1">
      <c r="A189" s="30" t="s">
        <v>6</v>
      </c>
      <c r="B189" s="29"/>
      <c r="C189" s="29"/>
      <c r="D189" s="29"/>
      <c r="E189" s="64">
        <f>SUM(E183:E188)</f>
        <v>424490</v>
      </c>
    </row>
    <row r="190" spans="1:5" ht="12.75" thickBot="1">
      <c r="A190" s="25" t="s">
        <v>36</v>
      </c>
      <c r="B190" s="26"/>
      <c r="C190" s="26"/>
      <c r="D190" s="26"/>
      <c r="E190" s="69">
        <v>753490</v>
      </c>
    </row>
    <row r="191" spans="1:5">
      <c r="A191" s="58"/>
      <c r="B191" s="6"/>
      <c r="C191" s="6"/>
      <c r="D191" s="6"/>
      <c r="E191" s="59"/>
    </row>
    <row r="192" spans="1:5" ht="36">
      <c r="A192" s="70" t="s">
        <v>68</v>
      </c>
      <c r="B192" s="10"/>
      <c r="C192" s="10"/>
      <c r="D192" s="10"/>
      <c r="E192" s="71"/>
    </row>
    <row r="193" spans="1:5" ht="240">
      <c r="A193" s="70" t="s">
        <v>48</v>
      </c>
      <c r="B193" s="10"/>
      <c r="C193" s="10"/>
      <c r="D193" s="10"/>
      <c r="E193" s="71"/>
    </row>
    <row r="194" spans="1:5" ht="24">
      <c r="A194" s="60" t="s">
        <v>79</v>
      </c>
      <c r="B194" s="7"/>
      <c r="C194" s="7"/>
      <c r="D194" s="7"/>
      <c r="E194" s="61">
        <v>1932000</v>
      </c>
    </row>
    <row r="195" spans="1:5" ht="24">
      <c r="A195" s="60" t="s">
        <v>173</v>
      </c>
      <c r="B195" s="7"/>
      <c r="C195" s="7"/>
      <c r="D195" s="7"/>
      <c r="E195" s="111">
        <v>140000</v>
      </c>
    </row>
    <row r="196" spans="1:5">
      <c r="A196" s="109" t="s">
        <v>5</v>
      </c>
      <c r="B196" s="46"/>
      <c r="C196" s="45"/>
      <c r="D196" s="45"/>
      <c r="E196" s="110">
        <f>SUM(E194:E195)</f>
        <v>2072000</v>
      </c>
    </row>
    <row r="197" spans="1:5" ht="24.75" customHeight="1" thickBot="1">
      <c r="A197" s="62" t="s">
        <v>174</v>
      </c>
      <c r="B197" s="8"/>
      <c r="C197" s="8"/>
      <c r="D197" s="8"/>
      <c r="E197" s="63">
        <v>362600</v>
      </c>
    </row>
    <row r="198" spans="1:5" ht="41.25" customHeight="1" thickBot="1">
      <c r="A198" s="34" t="s">
        <v>57</v>
      </c>
      <c r="B198" s="35"/>
      <c r="C198" s="35"/>
      <c r="D198" s="35"/>
      <c r="E198" s="74">
        <v>362600</v>
      </c>
    </row>
    <row r="199" spans="1:5">
      <c r="A199" s="66" t="s">
        <v>175</v>
      </c>
      <c r="B199" s="9"/>
      <c r="C199" s="9"/>
      <c r="D199" s="9"/>
      <c r="E199" s="67">
        <v>20000</v>
      </c>
    </row>
    <row r="200" spans="1:5">
      <c r="A200" s="60" t="s">
        <v>176</v>
      </c>
      <c r="B200" s="7"/>
      <c r="C200" s="7"/>
      <c r="D200" s="7"/>
      <c r="E200" s="67">
        <v>1000000</v>
      </c>
    </row>
    <row r="201" spans="1:5" ht="16.5" customHeight="1">
      <c r="A201" s="60" t="s">
        <v>177</v>
      </c>
      <c r="B201" s="7"/>
      <c r="C201" s="7"/>
      <c r="D201" s="7"/>
      <c r="E201" s="67">
        <v>500000</v>
      </c>
    </row>
    <row r="202" spans="1:5" ht="24">
      <c r="A202" s="60" t="s">
        <v>112</v>
      </c>
      <c r="B202" s="7"/>
      <c r="C202" s="7"/>
      <c r="D202" s="7"/>
      <c r="E202" s="67">
        <v>12000</v>
      </c>
    </row>
    <row r="203" spans="1:5">
      <c r="A203" s="60" t="s">
        <v>9</v>
      </c>
      <c r="B203" s="7"/>
      <c r="C203" s="7"/>
      <c r="D203" s="7"/>
      <c r="E203" s="67">
        <v>420390</v>
      </c>
    </row>
    <row r="204" spans="1:5" ht="12.75" thickBot="1">
      <c r="A204" s="62" t="s">
        <v>178</v>
      </c>
      <c r="B204" s="8"/>
      <c r="C204" s="8"/>
      <c r="D204" s="8"/>
      <c r="E204" s="68">
        <v>25000</v>
      </c>
    </row>
    <row r="205" spans="1:5" ht="12.75" thickBot="1">
      <c r="A205" s="30" t="s">
        <v>6</v>
      </c>
      <c r="B205" s="29"/>
      <c r="C205" s="29"/>
      <c r="D205" s="29"/>
      <c r="E205" s="64">
        <f>SUM(E199:E204)</f>
        <v>1977390</v>
      </c>
    </row>
    <row r="206" spans="1:5" ht="12.75" thickBot="1">
      <c r="A206" s="25" t="s">
        <v>7</v>
      </c>
      <c r="B206" s="26"/>
      <c r="C206" s="26"/>
      <c r="D206" s="26"/>
      <c r="E206" s="69">
        <v>4411990</v>
      </c>
    </row>
    <row r="207" spans="1:5">
      <c r="A207" s="58"/>
      <c r="B207" s="6"/>
      <c r="C207" s="6"/>
      <c r="D207" s="6"/>
      <c r="E207" s="59"/>
    </row>
    <row r="208" spans="1:5" ht="24">
      <c r="A208" s="70" t="s">
        <v>37</v>
      </c>
      <c r="B208" s="10"/>
      <c r="C208" s="10"/>
      <c r="D208" s="10"/>
      <c r="E208" s="71"/>
    </row>
    <row r="209" spans="1:5" ht="24">
      <c r="A209" s="60" t="s">
        <v>111</v>
      </c>
      <c r="B209" s="7"/>
      <c r="C209" s="7"/>
      <c r="D209" s="7"/>
      <c r="E209" s="61">
        <v>12000</v>
      </c>
    </row>
    <row r="210" spans="1:5" ht="12.75" thickBot="1">
      <c r="A210" s="62" t="s">
        <v>9</v>
      </c>
      <c r="B210" s="8"/>
      <c r="C210" s="8"/>
      <c r="D210" s="8"/>
      <c r="E210" s="63">
        <v>3240</v>
      </c>
    </row>
    <row r="211" spans="1:5" ht="12.75" thickBot="1">
      <c r="A211" s="25" t="s">
        <v>28</v>
      </c>
      <c r="B211" s="26"/>
      <c r="C211" s="26"/>
      <c r="D211" s="26"/>
      <c r="E211" s="64">
        <f>SUM(E209:E210)</f>
        <v>15240</v>
      </c>
    </row>
    <row r="212" spans="1:5">
      <c r="A212" s="58"/>
      <c r="B212" s="6"/>
      <c r="C212" s="6"/>
      <c r="D212" s="6"/>
      <c r="E212" s="59"/>
    </row>
    <row r="213" spans="1:5" ht="24">
      <c r="A213" s="70" t="s">
        <v>38</v>
      </c>
      <c r="B213" s="10"/>
      <c r="C213" s="10"/>
      <c r="D213" s="10"/>
      <c r="E213" s="71"/>
    </row>
    <row r="214" spans="1:5" ht="24">
      <c r="A214" s="60" t="s">
        <v>120</v>
      </c>
      <c r="B214" s="10"/>
      <c r="C214" s="10"/>
      <c r="D214" s="10"/>
      <c r="E214" s="61">
        <v>36000</v>
      </c>
    </row>
    <row r="215" spans="1:5">
      <c r="A215" s="60" t="s">
        <v>179</v>
      </c>
      <c r="B215" s="7"/>
      <c r="C215" s="7"/>
      <c r="D215" s="7"/>
      <c r="E215" s="61">
        <v>25000</v>
      </c>
    </row>
    <row r="216" spans="1:5">
      <c r="A216" s="60" t="s">
        <v>180</v>
      </c>
      <c r="B216" s="7"/>
      <c r="C216" s="7"/>
      <c r="D216" s="7"/>
      <c r="E216" s="61">
        <v>50000</v>
      </c>
    </row>
    <row r="217" spans="1:5">
      <c r="A217" s="60" t="s">
        <v>181</v>
      </c>
      <c r="B217" s="7"/>
      <c r="C217" s="7"/>
      <c r="D217" s="7"/>
      <c r="E217" s="61">
        <v>20000</v>
      </c>
    </row>
    <row r="218" spans="1:5">
      <c r="A218" s="60" t="s">
        <v>39</v>
      </c>
      <c r="B218" s="7"/>
      <c r="C218" s="7"/>
      <c r="D218" s="7"/>
      <c r="E218" s="61">
        <v>26000</v>
      </c>
    </row>
    <row r="219" spans="1:5">
      <c r="A219" s="60" t="s">
        <v>9</v>
      </c>
      <c r="B219" s="7"/>
      <c r="C219" s="7"/>
      <c r="D219" s="7"/>
      <c r="E219" s="61">
        <v>35370</v>
      </c>
    </row>
    <row r="220" spans="1:5">
      <c r="A220" s="78" t="s">
        <v>6</v>
      </c>
      <c r="B220" s="36"/>
      <c r="C220" s="36"/>
      <c r="D220" s="36"/>
      <c r="E220" s="79">
        <f>SUM(E214:E219)</f>
        <v>192370</v>
      </c>
    </row>
    <row r="221" spans="1:5">
      <c r="A221" s="70"/>
      <c r="B221" s="10"/>
      <c r="C221" s="10"/>
      <c r="D221" s="10"/>
      <c r="E221" s="71"/>
    </row>
    <row r="222" spans="1:5">
      <c r="A222" s="70" t="s">
        <v>99</v>
      </c>
      <c r="B222" s="10"/>
      <c r="C222" s="10"/>
      <c r="D222" s="10"/>
      <c r="E222" s="71"/>
    </row>
    <row r="223" spans="1:5">
      <c r="A223" s="60" t="s">
        <v>100</v>
      </c>
      <c r="B223" s="10"/>
      <c r="C223" s="10"/>
      <c r="D223" s="10"/>
      <c r="E223" s="71">
        <v>1500000</v>
      </c>
    </row>
    <row r="224" spans="1:5">
      <c r="A224" s="60"/>
      <c r="B224" s="10"/>
      <c r="C224" s="10"/>
      <c r="D224" s="10"/>
      <c r="E224" s="71"/>
    </row>
    <row r="225" spans="1:5">
      <c r="A225" s="70" t="s">
        <v>40</v>
      </c>
      <c r="B225" s="10"/>
      <c r="C225" s="10"/>
      <c r="D225" s="10"/>
      <c r="E225" s="71"/>
    </row>
    <row r="226" spans="1:5">
      <c r="A226" s="60" t="s">
        <v>182</v>
      </c>
      <c r="B226" s="7"/>
      <c r="C226" s="7"/>
      <c r="D226" s="7"/>
      <c r="E226" s="61">
        <v>675000</v>
      </c>
    </row>
    <row r="227" spans="1:5">
      <c r="A227" s="60" t="s">
        <v>184</v>
      </c>
      <c r="B227" s="7"/>
      <c r="C227" s="7"/>
      <c r="D227" s="7"/>
      <c r="E227" s="61">
        <v>40000</v>
      </c>
    </row>
    <row r="228" spans="1:5" ht="24">
      <c r="A228" s="60" t="s">
        <v>185</v>
      </c>
      <c r="B228" s="7"/>
      <c r="C228" s="7"/>
      <c r="D228" s="7"/>
      <c r="E228" s="61">
        <v>150000</v>
      </c>
    </row>
    <row r="229" spans="1:5">
      <c r="A229" s="60" t="s">
        <v>183</v>
      </c>
      <c r="B229" s="7"/>
      <c r="C229" s="7"/>
      <c r="D229" s="7"/>
      <c r="E229" s="61">
        <v>180000</v>
      </c>
    </row>
    <row r="230" spans="1:5" ht="24">
      <c r="A230" s="60" t="s">
        <v>186</v>
      </c>
      <c r="B230" s="7"/>
      <c r="C230" s="7"/>
      <c r="D230" s="7"/>
      <c r="E230" s="61">
        <v>24000</v>
      </c>
    </row>
    <row r="231" spans="1:5" ht="12.75" thickBot="1">
      <c r="A231" s="62" t="s">
        <v>9</v>
      </c>
      <c r="B231" s="8"/>
      <c r="C231" s="8"/>
      <c r="D231" s="8"/>
      <c r="E231" s="63">
        <v>122216</v>
      </c>
    </row>
    <row r="232" spans="1:5" ht="12.75" thickBot="1">
      <c r="A232" s="25" t="s">
        <v>6</v>
      </c>
      <c r="B232" s="26"/>
      <c r="C232" s="26"/>
      <c r="D232" s="26"/>
      <c r="E232" s="64">
        <v>2691216</v>
      </c>
    </row>
    <row r="233" spans="1:5">
      <c r="A233" s="58" t="s">
        <v>41</v>
      </c>
      <c r="B233" s="6"/>
      <c r="C233" s="6"/>
      <c r="D233" s="6"/>
      <c r="E233" s="59"/>
    </row>
    <row r="234" spans="1:5" ht="12.75" thickBot="1">
      <c r="A234" s="112"/>
      <c r="B234" s="22"/>
      <c r="C234" s="22"/>
      <c r="D234" s="22"/>
      <c r="E234" s="87"/>
    </row>
    <row r="235" spans="1:5" ht="12.75" thickBot="1">
      <c r="A235" s="24" t="s">
        <v>42</v>
      </c>
      <c r="B235" s="31"/>
      <c r="C235" s="31"/>
      <c r="D235" s="31"/>
      <c r="E235" s="113">
        <f>SUM(E237:E240)</f>
        <v>91023235</v>
      </c>
    </row>
    <row r="236" spans="1:5" ht="12.75" thickBot="1">
      <c r="A236" s="55" t="s">
        <v>61</v>
      </c>
      <c r="B236" s="56"/>
      <c r="C236" s="56"/>
      <c r="D236" s="56"/>
      <c r="E236" s="56"/>
    </row>
    <row r="237" spans="1:5" ht="12.75" thickBot="1">
      <c r="A237" s="55" t="s">
        <v>62</v>
      </c>
      <c r="B237" s="56"/>
      <c r="C237" s="56"/>
      <c r="D237" s="56"/>
      <c r="E237" s="56">
        <v>31984042</v>
      </c>
    </row>
    <row r="238" spans="1:5" ht="12.75" thickBot="1">
      <c r="A238" s="55" t="s">
        <v>57</v>
      </c>
      <c r="B238" s="56"/>
      <c r="C238" s="56"/>
      <c r="D238" s="56"/>
      <c r="E238" s="56">
        <v>5359878</v>
      </c>
    </row>
    <row r="239" spans="1:5" ht="12.75" thickBot="1">
      <c r="A239" s="55" t="s">
        <v>63</v>
      </c>
      <c r="B239" s="56"/>
      <c r="C239" s="56"/>
      <c r="D239" s="56"/>
      <c r="E239" s="56">
        <v>52458885</v>
      </c>
    </row>
    <row r="240" spans="1:5" ht="12.75" thickBot="1">
      <c r="A240" s="114" t="s">
        <v>187</v>
      </c>
      <c r="B240" s="115"/>
      <c r="C240" s="115"/>
      <c r="D240" s="115"/>
      <c r="E240" s="116">
        <v>1220430</v>
      </c>
    </row>
    <row r="241" spans="1:1">
      <c r="A241" s="15" t="s">
        <v>98</v>
      </c>
    </row>
    <row r="246" spans="1:1" ht="15" customHeight="1"/>
    <row r="247" spans="1:1" ht="16.5" customHeight="1"/>
    <row r="248" spans="1:1" ht="16.5" customHeight="1"/>
    <row r="249" spans="1:1" ht="16.5" customHeight="1"/>
    <row r="250" spans="1:1" ht="16.5" customHeight="1"/>
    <row r="251" spans="1:1" ht="16.5" customHeight="1"/>
  </sheetData>
  <mergeCells count="4">
    <mergeCell ref="A4:E4"/>
    <mergeCell ref="A3:E3"/>
    <mergeCell ref="A2:E2"/>
    <mergeCell ref="E155:E158"/>
  </mergeCells>
  <pageMargins left="0.7" right="0.7" top="0.75" bottom="0.75" header="0.3" footer="0.3"/>
  <pageSetup paperSize="9" scale="70" orientation="portrait" r:id="rId1"/>
  <headerFooter>
    <oddFooter>&amp;C&amp;P/&amp;N</oddFooter>
  </headerFooter>
  <rowBreaks count="3" manualBreakCount="3">
    <brk id="32" max="16383" man="1"/>
    <brk id="49" max="16383" man="1"/>
    <brk id="20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PMH Makád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Műszak</dc:creator>
  <cp:lastModifiedBy>Penzugy1</cp:lastModifiedBy>
  <cp:lastPrinted>2020-02-24T15:15:16Z</cp:lastPrinted>
  <dcterms:created xsi:type="dcterms:W3CDTF">2016-06-10T10:58:23Z</dcterms:created>
  <dcterms:modified xsi:type="dcterms:W3CDTF">2020-02-24T15:15:19Z</dcterms:modified>
</cp:coreProperties>
</file>