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64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D5" i="1"/>
  <c r="C5"/>
  <c r="E4"/>
  <c r="D14"/>
  <c r="C14"/>
  <c r="B14"/>
  <c r="B12"/>
  <c r="B10"/>
  <c r="D10"/>
  <c r="C10"/>
  <c r="D12"/>
  <c r="E12" s="1"/>
  <c r="C12"/>
  <c r="E3"/>
  <c r="C8"/>
  <c r="C19"/>
  <c r="B8"/>
  <c r="B19"/>
  <c r="E6"/>
  <c r="E7"/>
  <c r="E9"/>
  <c r="E10"/>
  <c r="E11"/>
  <c r="E13"/>
  <c r="E15"/>
  <c r="E16"/>
  <c r="E17"/>
  <c r="E18"/>
  <c r="D19"/>
  <c r="E19" s="1"/>
  <c r="D8"/>
  <c r="E8" s="1"/>
  <c r="E14" l="1"/>
  <c r="D21"/>
  <c r="B21"/>
  <c r="C21"/>
  <c r="E5"/>
  <c r="E21" l="1"/>
</calcChain>
</file>

<file path=xl/sharedStrings.xml><?xml version="1.0" encoding="utf-8"?>
<sst xmlns="http://schemas.openxmlformats.org/spreadsheetml/2006/main" count="23" uniqueCount="23">
  <si>
    <t>Teljesítés %</t>
  </si>
  <si>
    <t>Pénzbeli óvodáztatási támogatás</t>
  </si>
  <si>
    <t>Családi támogatások</t>
  </si>
  <si>
    <t>Helyi megállapítású ápolási díj</t>
  </si>
  <si>
    <t>Helyi megállapítású közgyógyellátás</t>
  </si>
  <si>
    <t>Betegséggel kapcs(nem TB) ellátások</t>
  </si>
  <si>
    <t>Foglalkoztatást helyettesítő támogatás</t>
  </si>
  <si>
    <t>Foglalkoztatottak munkanélk.kapcs ellátások</t>
  </si>
  <si>
    <t>Lakásfenntartási támogatás</t>
  </si>
  <si>
    <t>Lakhatással kapcsolatos ellátások</t>
  </si>
  <si>
    <t>Felsőf okt.résztv pénzbeli juttatása</t>
  </si>
  <si>
    <t>Intézményi ellátottak pénzbeli juttatása</t>
  </si>
  <si>
    <t>Rendszeres pénzbeli szociális segély</t>
  </si>
  <si>
    <t>Köztemetés</t>
  </si>
  <si>
    <t>Egyéb nem intézményi ellátások</t>
  </si>
  <si>
    <t>Ellátottak pénzbeli juttatásai</t>
  </si>
  <si>
    <t>e Ft</t>
  </si>
  <si>
    <t xml:space="preserve">    Eredeti előirányz 2015</t>
  </si>
  <si>
    <t>Települési támogatás</t>
  </si>
  <si>
    <t>Egyéb önk rend megáll pénzbeli jutt</t>
  </si>
  <si>
    <t xml:space="preserve"> Mód ei 2015 </t>
  </si>
  <si>
    <t xml:space="preserve">Teljesítés 2015 </t>
  </si>
  <si>
    <t>Rendsz gyvéd kedv részesülők term tám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</si>
</sst>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3" fontId="0" fillId="0" borderId="1" xfId="0" applyNumberFormat="1" applyFont="1" applyBorder="1"/>
    <xf numFmtId="0" fontId="0" fillId="0" borderId="0" xfId="0" applyAlignment="1">
      <alignment horizontal="right"/>
    </xf>
    <xf numFmtId="9" fontId="0" fillId="0" borderId="1" xfId="1" applyFont="1" applyBorder="1"/>
    <xf numFmtId="9" fontId="1" fillId="0" borderId="1" xfId="1" applyFont="1" applyBorder="1"/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tabSelected="1" view="pageLayout" workbookViewId="0">
      <selection activeCell="F2" sqref="F2"/>
    </sheetView>
  </sheetViews>
  <sheetFormatPr defaultRowHeight="15"/>
  <cols>
    <col min="1" max="1" width="40.42578125" customWidth="1"/>
    <col min="2" max="5" width="9.7109375" customWidth="1"/>
  </cols>
  <sheetData>
    <row r="1" spans="1:5">
      <c r="E1" s="7" t="s">
        <v>16</v>
      </c>
    </row>
    <row r="2" spans="1:5" ht="45">
      <c r="A2" s="1"/>
      <c r="B2" s="2" t="s">
        <v>17</v>
      </c>
      <c r="C2" s="2" t="s">
        <v>20</v>
      </c>
      <c r="D2" s="2" t="s">
        <v>21</v>
      </c>
      <c r="E2" s="2" t="s">
        <v>0</v>
      </c>
    </row>
    <row r="3" spans="1:5" ht="20.100000000000001" customHeight="1">
      <c r="A3" s="1" t="s">
        <v>1</v>
      </c>
      <c r="B3" s="3"/>
      <c r="C3" s="3">
        <v>150</v>
      </c>
      <c r="D3" s="3">
        <v>150</v>
      </c>
      <c r="E3" s="8">
        <f>D3/C3</f>
        <v>1</v>
      </c>
    </row>
    <row r="4" spans="1:5" ht="20.100000000000001" customHeight="1">
      <c r="A4" s="1" t="s">
        <v>22</v>
      </c>
      <c r="B4" s="3"/>
      <c r="C4" s="3">
        <v>1850</v>
      </c>
      <c r="D4" s="3">
        <v>1850</v>
      </c>
      <c r="E4" s="8">
        <f>D4/C4</f>
        <v>1</v>
      </c>
    </row>
    <row r="5" spans="1:5" ht="20.100000000000001" customHeight="1">
      <c r="A5" s="4" t="s">
        <v>2</v>
      </c>
      <c r="B5" s="5"/>
      <c r="C5" s="5">
        <f>SUM(C3:C4)</f>
        <v>2000</v>
      </c>
      <c r="D5" s="5">
        <f>SUM(D3:D4)</f>
        <v>2000</v>
      </c>
      <c r="E5" s="9">
        <f>D5/C5</f>
        <v>1</v>
      </c>
    </row>
    <row r="6" spans="1:5" ht="20.100000000000001" customHeight="1">
      <c r="A6" s="1" t="s">
        <v>3</v>
      </c>
      <c r="B6" s="3"/>
      <c r="C6" s="3">
        <v>25</v>
      </c>
      <c r="D6" s="3">
        <v>25</v>
      </c>
      <c r="E6" s="9">
        <f t="shared" ref="E6:E21" si="0">D6/C6</f>
        <v>1</v>
      </c>
    </row>
    <row r="7" spans="1:5" ht="20.100000000000001" customHeight="1">
      <c r="A7" s="1" t="s">
        <v>4</v>
      </c>
      <c r="B7" s="3">
        <v>90</v>
      </c>
      <c r="C7" s="3">
        <v>90</v>
      </c>
      <c r="D7" s="3">
        <v>45</v>
      </c>
      <c r="E7" s="9">
        <f t="shared" si="0"/>
        <v>0.5</v>
      </c>
    </row>
    <row r="8" spans="1:5" ht="20.100000000000001" customHeight="1">
      <c r="A8" s="4" t="s">
        <v>5</v>
      </c>
      <c r="B8" s="5">
        <f>SUM(B6:B7)</f>
        <v>90</v>
      </c>
      <c r="C8" s="5">
        <f>SUM(C6:C7)</f>
        <v>115</v>
      </c>
      <c r="D8" s="5">
        <f>SUM(D6:D7)</f>
        <v>70</v>
      </c>
      <c r="E8" s="9">
        <f t="shared" si="0"/>
        <v>0.60869565217391308</v>
      </c>
    </row>
    <row r="9" spans="1:5" ht="20.100000000000001" customHeight="1">
      <c r="A9" s="1" t="s">
        <v>6</v>
      </c>
      <c r="B9" s="3">
        <v>296</v>
      </c>
      <c r="C9" s="3">
        <v>1408</v>
      </c>
      <c r="D9" s="3">
        <v>1408</v>
      </c>
      <c r="E9" s="9">
        <f t="shared" si="0"/>
        <v>1</v>
      </c>
    </row>
    <row r="10" spans="1:5" ht="20.100000000000001" customHeight="1">
      <c r="A10" s="4" t="s">
        <v>7</v>
      </c>
      <c r="B10" s="5">
        <f>SUM(B9)</f>
        <v>296</v>
      </c>
      <c r="C10" s="5">
        <f>SUM(C9)</f>
        <v>1408</v>
      </c>
      <c r="D10" s="5">
        <f>SUM(D9)</f>
        <v>1408</v>
      </c>
      <c r="E10" s="9">
        <f t="shared" si="0"/>
        <v>1</v>
      </c>
    </row>
    <row r="11" spans="1:5" ht="20.100000000000001" customHeight="1">
      <c r="A11" s="1" t="s">
        <v>8</v>
      </c>
      <c r="B11" s="3">
        <v>469</v>
      </c>
      <c r="C11" s="3">
        <v>4836</v>
      </c>
      <c r="D11" s="3">
        <v>4825</v>
      </c>
      <c r="E11" s="9">
        <f t="shared" si="0"/>
        <v>0.99772539288668316</v>
      </c>
    </row>
    <row r="12" spans="1:5" ht="20.100000000000001" customHeight="1">
      <c r="A12" s="4" t="s">
        <v>9</v>
      </c>
      <c r="B12" s="5">
        <f>SUM(B11)</f>
        <v>469</v>
      </c>
      <c r="C12" s="5">
        <f>SUM(C11)</f>
        <v>4836</v>
      </c>
      <c r="D12" s="5">
        <f>SUM(D11)</f>
        <v>4825</v>
      </c>
      <c r="E12" s="9">
        <f t="shared" si="0"/>
        <v>0.99772539288668316</v>
      </c>
    </row>
    <row r="13" spans="1:5" ht="20.100000000000001" customHeight="1">
      <c r="A13" s="1" t="s">
        <v>10</v>
      </c>
      <c r="B13" s="3">
        <v>360</v>
      </c>
      <c r="C13" s="3">
        <v>360</v>
      </c>
      <c r="D13" s="3">
        <v>360</v>
      </c>
      <c r="E13" s="9">
        <f t="shared" si="0"/>
        <v>1</v>
      </c>
    </row>
    <row r="14" spans="1:5" ht="20.100000000000001" customHeight="1">
      <c r="A14" s="4" t="s">
        <v>11</v>
      </c>
      <c r="B14" s="5">
        <f>SUM(B13)</f>
        <v>360</v>
      </c>
      <c r="C14" s="5">
        <f>SUM(C13)</f>
        <v>360</v>
      </c>
      <c r="D14" s="5">
        <f>SUM(D13)</f>
        <v>360</v>
      </c>
      <c r="E14" s="9">
        <f t="shared" si="0"/>
        <v>1</v>
      </c>
    </row>
    <row r="15" spans="1:5" ht="20.100000000000001" customHeight="1">
      <c r="A15" s="1" t="s">
        <v>12</v>
      </c>
      <c r="B15" s="3">
        <v>68</v>
      </c>
      <c r="C15" s="3">
        <v>675</v>
      </c>
      <c r="D15" s="3">
        <v>675</v>
      </c>
      <c r="E15" s="9">
        <f t="shared" si="0"/>
        <v>1</v>
      </c>
    </row>
    <row r="16" spans="1:5" ht="20.100000000000001" customHeight="1">
      <c r="A16" s="1" t="s">
        <v>13</v>
      </c>
      <c r="B16" s="6">
        <v>400</v>
      </c>
      <c r="C16" s="6">
        <v>619</v>
      </c>
      <c r="D16" s="6">
        <v>619</v>
      </c>
      <c r="E16" s="9">
        <f t="shared" si="0"/>
        <v>1</v>
      </c>
    </row>
    <row r="17" spans="1:5" ht="20.100000000000001" customHeight="1">
      <c r="A17" s="1" t="s">
        <v>18</v>
      </c>
      <c r="B17" s="6">
        <v>13000</v>
      </c>
      <c r="C17" s="6">
        <v>8075</v>
      </c>
      <c r="D17" s="6">
        <v>5853</v>
      </c>
      <c r="E17" s="9">
        <f t="shared" si="0"/>
        <v>0.72482972136222912</v>
      </c>
    </row>
    <row r="18" spans="1:5" ht="20.100000000000001" customHeight="1">
      <c r="A18" s="1" t="s">
        <v>19</v>
      </c>
      <c r="B18" s="6">
        <v>47</v>
      </c>
      <c r="C18" s="6">
        <v>47</v>
      </c>
      <c r="D18" s="6">
        <v>47</v>
      </c>
      <c r="E18" s="9">
        <f t="shared" si="0"/>
        <v>1</v>
      </c>
    </row>
    <row r="19" spans="1:5" ht="20.100000000000001" customHeight="1">
      <c r="A19" s="4" t="s">
        <v>14</v>
      </c>
      <c r="B19" s="5">
        <f>SUM(B15:B18)</f>
        <v>13515</v>
      </c>
      <c r="C19" s="5">
        <f>SUM(C15:C18)</f>
        <v>9416</v>
      </c>
      <c r="D19" s="5">
        <f>SUM(D15:D18)</f>
        <v>7194</v>
      </c>
      <c r="E19" s="9">
        <f t="shared" si="0"/>
        <v>0.76401869158878499</v>
      </c>
    </row>
    <row r="20" spans="1:5" ht="20.100000000000001" customHeight="1">
      <c r="A20" s="1"/>
      <c r="B20" s="3"/>
      <c r="C20" s="3"/>
      <c r="D20" s="3"/>
      <c r="E20" s="9"/>
    </row>
    <row r="21" spans="1:5" ht="20.100000000000001" customHeight="1">
      <c r="A21" s="4" t="s">
        <v>15</v>
      </c>
      <c r="B21" s="5">
        <f>B5+B8+B10+B12+B14+B19</f>
        <v>14730</v>
      </c>
      <c r="C21" s="5">
        <f>C5+C8+C10+C12+C14+C19</f>
        <v>18135</v>
      </c>
      <c r="D21" s="5">
        <f>D5+D8+D10+D12+D14+D19</f>
        <v>15857</v>
      </c>
      <c r="E21" s="9">
        <f t="shared" si="0"/>
        <v>0.87438654535428728</v>
      </c>
    </row>
  </sheetData>
  <phoneticPr fontId="3" type="noConversion"/>
  <printOptions horizontalCentered="1"/>
  <pageMargins left="0.47244094488188981" right="0.35433070866141736" top="1.29" bottom="0.74803149606299213" header="0.71" footer="0.31496062992125984"/>
  <pageSetup paperSize="9" orientation="portrait" r:id="rId1"/>
  <headerFooter>
    <oddHeader>&amp;C&amp;"-,Félkövér"&amp;12Szociális juttatások
2015 év&amp;R&amp;8Bölcske Községi Önkormáynzat
2015 évi beszámoló
4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Felhasznalo</dc:creator>
  <cp:lastModifiedBy>Felhasznalo</cp:lastModifiedBy>
  <cp:lastPrinted>2015-04-08T07:03:12Z</cp:lastPrinted>
  <dcterms:created xsi:type="dcterms:W3CDTF">2014-09-12T07:57:02Z</dcterms:created>
  <dcterms:modified xsi:type="dcterms:W3CDTF">2016-04-28T13:26:32Z</dcterms:modified>
</cp:coreProperties>
</file>