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<sst xmlns="http://schemas.openxmlformats.org/spreadsheetml/2006/main" count="69" uniqueCount="69">
  <si>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</si>
  <si>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</si>
  <si>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</si>
  <si>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</si>
  <si>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</si>
  <si>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</si>
  <si>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</si>
  <si>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</si>
  <si>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</si>
  <si>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</si>
  <si>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</si>
  <si>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</si>
  <si>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</si>
  <si>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</si>
  <si>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</si>
  <si>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</si>
  <si>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</si>
  <si>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</si>
  <si>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</si>
  <si>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</si>
  <si>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</si>
  <si>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</si>
  <si>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</si>
  <si>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</si>
  <si>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</si>
  <si>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</si>
  <si>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</si>
  <si>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</si>
  <si>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</si>
  <si>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</si>
  <si>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</si>
  <si>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</si>
  <si>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</si>
  <si>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</si>
  <si>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</si>
  <si>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</si>
  <si>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</si>
  <si>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</si>
  <si>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</si>
  <si>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</si>
  <si>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Bevételek</t>
  </si>
  <si>
    <t>Pénzkészlet</t>
  </si>
  <si>
    <t>Működési bevételek</t>
  </si>
  <si>
    <t>Támogatások</t>
  </si>
  <si>
    <t>Támogatás értékű bevételek</t>
  </si>
  <si>
    <t>Finanszírozási bevételek</t>
  </si>
  <si>
    <t>Előző évi vállalkozási eredmény</t>
  </si>
  <si>
    <t>Egyéb bevételek</t>
  </si>
  <si>
    <t>Kiadások</t>
  </si>
  <si>
    <t>Személyi juttatások</t>
  </si>
  <si>
    <t>Járulékok</t>
  </si>
  <si>
    <t>Dologi jellegű kiadások</t>
  </si>
  <si>
    <t>Társadalom és szociálpolitikai jutt.</t>
  </si>
  <si>
    <t>Ellátottak pénzbeli juttatása</t>
  </si>
  <si>
    <t>Tartalékok</t>
  </si>
  <si>
    <t>Finanszírozási kiadások</t>
  </si>
  <si>
    <t>Kiadások összesen</t>
  </si>
  <si>
    <t>Felhalmozási és tőkejellegű bev.</t>
  </si>
  <si>
    <t>Bevételek összesen</t>
  </si>
  <si>
    <t>9. számú melléklet</t>
  </si>
  <si>
    <t>Beruházási kiadások</t>
  </si>
  <si>
    <t>Lakástámogatás</t>
  </si>
  <si>
    <t>Előirányzat- felhazsnálási ütemterv Ebes Községi Önkormányzat</t>
  </si>
  <si>
    <t>EU-s pénzeszközátvétel</t>
  </si>
  <si>
    <t>Intézményfinanszírozás</t>
  </si>
  <si>
    <t>Műk.pénzeszk.átad.kv-en kívül</t>
  </si>
  <si>
    <t>Nyitó pénzkészlet</t>
  </si>
  <si>
    <t>2014. évre                                                                   (ezer Ft-ban)</t>
  </si>
  <si>
    <t>Közhatalmi bevételek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</si>
</sst>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3" fillId="0" borderId="25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25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17" xfId="0" applyFont="1" applyBorder="1" applyAlignment="1">
      <alignment shrinkToFit="1"/>
    </xf>
    <xf numFmtId="0" fontId="0" fillId="0" borderId="0" xfId="0" applyFill="1" applyBorder="1" applyAlignment="1">
      <alignment wrapText="1"/>
    </xf>
    <xf numFmtId="0" fontId="0" fillId="0" borderId="26" xfId="0" applyBorder="1" applyAlignment="1">
      <alignment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7">
      <selection activeCell="O32" sqref="O32"/>
    </sheetView>
  </sheetViews>
  <sheetFormatPr defaultColWidth="9.00390625" defaultRowHeight="12.75"/>
  <cols>
    <col min="1" max="1" width="3.75390625" style="0" customWidth="1"/>
    <col min="2" max="2" width="27.875" style="0" customWidth="1"/>
    <col min="3" max="3" width="7.25390625" style="0" bestFit="1" customWidth="1"/>
    <col min="4" max="4" width="8.00390625" style="0" customWidth="1"/>
    <col min="5" max="5" width="7.875" style="0" customWidth="1"/>
    <col min="6" max="6" width="6.75390625" style="0" bestFit="1" customWidth="1"/>
    <col min="7" max="7" width="7.125" style="0" customWidth="1"/>
    <col min="8" max="8" width="6.875" style="0" bestFit="1" customWidth="1"/>
    <col min="9" max="9" width="6.625" style="0" bestFit="1" customWidth="1"/>
    <col min="10" max="10" width="8.625" style="0" customWidth="1"/>
    <col min="11" max="11" width="9.625" style="0" customWidth="1"/>
    <col min="12" max="12" width="8.125" style="0" bestFit="1" customWidth="1"/>
    <col min="13" max="13" width="9.00390625" style="0" customWidth="1"/>
    <col min="14" max="14" width="8.625" style="0" customWidth="1"/>
  </cols>
  <sheetData>
    <row r="1" spans="1:11" ht="12.75">
      <c r="A1" s="31" t="s">
        <v>62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32" t="s">
        <v>67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2:4" ht="13.5" thickBot="1">
      <c r="B4" t="s">
        <v>59</v>
      </c>
      <c r="D4" s="24"/>
    </row>
    <row r="5" spans="1:15" s="22" customFormat="1" ht="27" customHeight="1" thickBot="1">
      <c r="A5" s="8"/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8" t="s">
        <v>13</v>
      </c>
    </row>
    <row r="6" spans="1:15" ht="13.5" thickBot="1">
      <c r="A6" s="7" t="s">
        <v>14</v>
      </c>
      <c r="B6" s="28" t="s">
        <v>40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12.75">
      <c r="A7" s="1" t="s">
        <v>15</v>
      </c>
      <c r="B7" s="9" t="s">
        <v>66</v>
      </c>
      <c r="C7" s="2">
        <v>153883</v>
      </c>
      <c r="D7" s="2"/>
      <c r="E7" s="2"/>
      <c r="F7" s="2"/>
      <c r="G7" s="2"/>
      <c r="H7" s="2"/>
      <c r="I7" s="2"/>
      <c r="J7" s="2"/>
      <c r="K7" s="2"/>
      <c r="L7" s="2"/>
      <c r="M7" s="2"/>
      <c r="N7" s="13"/>
      <c r="O7" s="16">
        <f>SUM(C7:N7)</f>
        <v>153883</v>
      </c>
    </row>
    <row r="8" spans="1:15" ht="12.75">
      <c r="A8" s="3" t="s">
        <v>16</v>
      </c>
      <c r="B8" s="10" t="s">
        <v>42</v>
      </c>
      <c r="C8" s="4">
        <v>1895</v>
      </c>
      <c r="D8" s="4">
        <v>1895</v>
      </c>
      <c r="E8" s="4">
        <v>1895</v>
      </c>
      <c r="F8" s="4">
        <v>1895</v>
      </c>
      <c r="G8" s="4">
        <v>1895</v>
      </c>
      <c r="H8" s="4">
        <v>1895</v>
      </c>
      <c r="I8" s="4">
        <v>1895</v>
      </c>
      <c r="J8" s="4">
        <v>1895</v>
      </c>
      <c r="K8" s="4">
        <v>1895</v>
      </c>
      <c r="L8" s="4">
        <v>1895</v>
      </c>
      <c r="M8" s="4">
        <v>1895</v>
      </c>
      <c r="N8" s="14">
        <v>1899</v>
      </c>
      <c r="O8" s="17">
        <f aca="true" t="shared" si="0" ref="O8:O16">SUM(C8:N8)</f>
        <v>22744</v>
      </c>
    </row>
    <row r="9" spans="1:15" ht="12.75">
      <c r="A9" s="3" t="s">
        <v>17</v>
      </c>
      <c r="B9" s="10" t="s">
        <v>43</v>
      </c>
      <c r="C9" s="4">
        <v>13444</v>
      </c>
      <c r="D9" s="4">
        <v>13444</v>
      </c>
      <c r="E9" s="4">
        <v>13444</v>
      </c>
      <c r="F9" s="4">
        <v>13444</v>
      </c>
      <c r="G9" s="4">
        <v>13444</v>
      </c>
      <c r="H9" s="4">
        <v>13444</v>
      </c>
      <c r="I9" s="4">
        <v>13444</v>
      </c>
      <c r="J9" s="4">
        <v>13444</v>
      </c>
      <c r="K9" s="4">
        <v>13444</v>
      </c>
      <c r="L9" s="4">
        <v>13444</v>
      </c>
      <c r="M9" s="4">
        <v>13444</v>
      </c>
      <c r="N9" s="14">
        <v>13444</v>
      </c>
      <c r="O9" s="17">
        <f t="shared" si="0"/>
        <v>161328</v>
      </c>
    </row>
    <row r="10" spans="1:15" ht="14.25" customHeight="1">
      <c r="A10" s="3" t="s">
        <v>18</v>
      </c>
      <c r="B10" s="10" t="s">
        <v>68</v>
      </c>
      <c r="C10" s="4"/>
      <c r="D10" s="4"/>
      <c r="E10" s="4">
        <v>125050</v>
      </c>
      <c r="F10" s="4"/>
      <c r="G10" s="4"/>
      <c r="H10" s="4"/>
      <c r="I10" s="4"/>
      <c r="J10" s="4"/>
      <c r="K10" s="4">
        <v>125050</v>
      </c>
      <c r="L10" s="4"/>
      <c r="M10" s="4"/>
      <c r="N10" s="14">
        <v>27000</v>
      </c>
      <c r="O10" s="17">
        <f t="shared" si="0"/>
        <v>277100</v>
      </c>
    </row>
    <row r="11" spans="1:15" ht="12.75">
      <c r="A11" s="3" t="s">
        <v>19</v>
      </c>
      <c r="B11" s="10" t="s">
        <v>44</v>
      </c>
      <c r="C11" s="4">
        <v>654</v>
      </c>
      <c r="D11" s="4">
        <v>654</v>
      </c>
      <c r="E11" s="4">
        <v>654</v>
      </c>
      <c r="F11" s="4">
        <v>654</v>
      </c>
      <c r="G11" s="4">
        <v>654</v>
      </c>
      <c r="H11" s="4">
        <v>654</v>
      </c>
      <c r="I11" s="4">
        <v>654</v>
      </c>
      <c r="J11" s="4">
        <v>654</v>
      </c>
      <c r="K11" s="4">
        <v>654</v>
      </c>
      <c r="L11" s="4">
        <v>654</v>
      </c>
      <c r="M11" s="4">
        <v>654</v>
      </c>
      <c r="N11" s="14">
        <v>657</v>
      </c>
      <c r="O11" s="17">
        <f t="shared" si="0"/>
        <v>7851</v>
      </c>
    </row>
    <row r="12" spans="1:15" ht="12.75">
      <c r="A12" s="3" t="s">
        <v>20</v>
      </c>
      <c r="B12" s="10" t="s">
        <v>63</v>
      </c>
      <c r="C12" s="4"/>
      <c r="D12" s="4"/>
      <c r="E12" s="4">
        <v>10112</v>
      </c>
      <c r="F12" s="4"/>
      <c r="G12" s="4">
        <v>1700</v>
      </c>
      <c r="H12" s="4">
        <v>33323</v>
      </c>
      <c r="I12" s="4">
        <v>7380</v>
      </c>
      <c r="J12" s="4">
        <v>13556</v>
      </c>
      <c r="K12" s="4"/>
      <c r="L12" s="4"/>
      <c r="M12" s="4"/>
      <c r="N12" s="14">
        <v>59395</v>
      </c>
      <c r="O12" s="17">
        <f t="shared" si="0"/>
        <v>125466</v>
      </c>
    </row>
    <row r="13" spans="1:15" ht="12.75">
      <c r="A13" s="3" t="s">
        <v>21</v>
      </c>
      <c r="B13" s="10" t="s">
        <v>57</v>
      </c>
      <c r="C13" s="4">
        <v>230</v>
      </c>
      <c r="D13" s="4">
        <v>230</v>
      </c>
      <c r="E13" s="4">
        <v>230</v>
      </c>
      <c r="F13" s="4">
        <v>6162</v>
      </c>
      <c r="G13" s="4">
        <v>230</v>
      </c>
      <c r="H13" s="4">
        <v>230</v>
      </c>
      <c r="I13" s="4">
        <v>230</v>
      </c>
      <c r="J13" s="4">
        <v>230</v>
      </c>
      <c r="K13" s="4">
        <v>230</v>
      </c>
      <c r="L13" s="4">
        <v>230</v>
      </c>
      <c r="M13" s="4">
        <v>230</v>
      </c>
      <c r="N13" s="14">
        <v>240</v>
      </c>
      <c r="O13" s="17">
        <f t="shared" si="0"/>
        <v>8702</v>
      </c>
    </row>
    <row r="14" spans="1:15" ht="12.75">
      <c r="A14" s="3" t="s">
        <v>22</v>
      </c>
      <c r="B14" s="10" t="s">
        <v>45</v>
      </c>
      <c r="C14" s="4"/>
      <c r="D14" s="4"/>
      <c r="E14" s="4"/>
      <c r="F14" s="4"/>
      <c r="G14" s="4"/>
      <c r="H14" s="4"/>
      <c r="I14" s="4">
        <v>22002</v>
      </c>
      <c r="J14" s="4"/>
      <c r="K14" s="4"/>
      <c r="L14" s="4"/>
      <c r="M14" s="4"/>
      <c r="N14" s="14"/>
      <c r="O14" s="17">
        <f t="shared" si="0"/>
        <v>22002</v>
      </c>
    </row>
    <row r="15" spans="1:15" ht="12.75" customHeight="1">
      <c r="A15" s="3" t="s">
        <v>23</v>
      </c>
      <c r="B15" s="10" t="s">
        <v>46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4"/>
      <c r="O15" s="17">
        <f t="shared" si="0"/>
        <v>0</v>
      </c>
    </row>
    <row r="16" spans="1:15" ht="12.75" customHeight="1" thickBot="1">
      <c r="A16" s="5" t="s">
        <v>24</v>
      </c>
      <c r="B16" s="11" t="s">
        <v>47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5"/>
      <c r="O16" s="19">
        <f t="shared" si="0"/>
        <v>0</v>
      </c>
    </row>
    <row r="17" spans="1:15" s="22" customFormat="1" ht="15" customHeight="1" thickBot="1">
      <c r="A17" s="7" t="s">
        <v>25</v>
      </c>
      <c r="B17" s="20" t="s">
        <v>58</v>
      </c>
      <c r="C17" s="23">
        <f>SUM(C8:C16)</f>
        <v>16223</v>
      </c>
      <c r="D17" s="23">
        <f aca="true" t="shared" si="1" ref="D17:N17">SUM(D8:D16)</f>
        <v>16223</v>
      </c>
      <c r="E17" s="23">
        <f t="shared" si="1"/>
        <v>151385</v>
      </c>
      <c r="F17" s="23">
        <f t="shared" si="1"/>
        <v>22155</v>
      </c>
      <c r="G17" s="23">
        <f t="shared" si="1"/>
        <v>17923</v>
      </c>
      <c r="H17" s="23">
        <f t="shared" si="1"/>
        <v>49546</v>
      </c>
      <c r="I17" s="23">
        <f t="shared" si="1"/>
        <v>45605</v>
      </c>
      <c r="J17" s="23">
        <f t="shared" si="1"/>
        <v>29779</v>
      </c>
      <c r="K17" s="23">
        <f t="shared" si="1"/>
        <v>141273</v>
      </c>
      <c r="L17" s="23">
        <f t="shared" si="1"/>
        <v>16223</v>
      </c>
      <c r="M17" s="23">
        <f t="shared" si="1"/>
        <v>16223</v>
      </c>
      <c r="N17" s="23">
        <f t="shared" si="1"/>
        <v>102635</v>
      </c>
      <c r="O17" s="8">
        <f>SUM(O8:O16)</f>
        <v>625193</v>
      </c>
    </row>
    <row r="18" spans="1:15" ht="15.75" customHeight="1" thickBot="1">
      <c r="A18" s="7" t="s">
        <v>26</v>
      </c>
      <c r="B18" s="28" t="s">
        <v>48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</row>
    <row r="19" spans="1:15" ht="12.75" customHeight="1">
      <c r="A19" s="1" t="s">
        <v>27</v>
      </c>
      <c r="B19" s="9" t="s">
        <v>49</v>
      </c>
      <c r="C19" s="2">
        <v>3181</v>
      </c>
      <c r="D19" s="2">
        <v>3181</v>
      </c>
      <c r="E19" s="2">
        <v>3181</v>
      </c>
      <c r="F19" s="2">
        <v>3181</v>
      </c>
      <c r="G19" s="2">
        <v>3181</v>
      </c>
      <c r="H19" s="2">
        <v>4681</v>
      </c>
      <c r="I19" s="2">
        <v>3181</v>
      </c>
      <c r="J19" s="2">
        <v>3181</v>
      </c>
      <c r="K19" s="2">
        <v>3181</v>
      </c>
      <c r="L19" s="2">
        <v>3181</v>
      </c>
      <c r="M19" s="2">
        <v>3181</v>
      </c>
      <c r="N19" s="13">
        <v>5685</v>
      </c>
      <c r="O19" s="27">
        <f>SUM(C19:N19)</f>
        <v>42176</v>
      </c>
    </row>
    <row r="20" spans="1:16" ht="12.75" customHeight="1">
      <c r="A20" s="3" t="s">
        <v>28</v>
      </c>
      <c r="B20" s="10" t="s">
        <v>50</v>
      </c>
      <c r="C20" s="4">
        <v>859</v>
      </c>
      <c r="D20" s="4">
        <v>859</v>
      </c>
      <c r="E20" s="4">
        <v>859</v>
      </c>
      <c r="F20" s="4">
        <v>859</v>
      </c>
      <c r="G20" s="4">
        <v>859</v>
      </c>
      <c r="H20" s="4">
        <v>1015</v>
      </c>
      <c r="I20" s="4">
        <v>859</v>
      </c>
      <c r="J20" s="4">
        <v>859</v>
      </c>
      <c r="K20" s="4">
        <v>859</v>
      </c>
      <c r="L20" s="4">
        <v>859</v>
      </c>
      <c r="M20" s="4">
        <v>859</v>
      </c>
      <c r="N20" s="14">
        <v>1264</v>
      </c>
      <c r="O20" s="17">
        <f>SUM(C20:N20)</f>
        <v>10869</v>
      </c>
      <c r="P20" s="26"/>
    </row>
    <row r="21" spans="1:15" ht="12.75" customHeight="1">
      <c r="A21" s="3" t="s">
        <v>29</v>
      </c>
      <c r="B21" s="10" t="s">
        <v>51</v>
      </c>
      <c r="C21" s="4">
        <v>10008</v>
      </c>
      <c r="D21" s="4">
        <v>10008</v>
      </c>
      <c r="E21" s="4">
        <v>10008</v>
      </c>
      <c r="F21" s="4">
        <v>10008</v>
      </c>
      <c r="G21" s="4">
        <v>10008</v>
      </c>
      <c r="H21" s="4">
        <v>10008</v>
      </c>
      <c r="I21" s="4">
        <v>10008</v>
      </c>
      <c r="J21" s="4">
        <v>10008</v>
      </c>
      <c r="K21" s="4">
        <v>10008</v>
      </c>
      <c r="L21" s="4">
        <v>10008</v>
      </c>
      <c r="M21" s="4">
        <v>10008</v>
      </c>
      <c r="N21" s="14">
        <v>10011</v>
      </c>
      <c r="O21" s="17">
        <f>SUM(C21:N21)</f>
        <v>120099</v>
      </c>
    </row>
    <row r="22" spans="1:15" ht="12.75" customHeight="1">
      <c r="A22" s="3" t="s">
        <v>30</v>
      </c>
      <c r="B22" s="10" t="s">
        <v>64</v>
      </c>
      <c r="C22" s="4">
        <v>16422</v>
      </c>
      <c r="D22" s="4">
        <v>16422</v>
      </c>
      <c r="E22" s="4">
        <v>16422</v>
      </c>
      <c r="F22" s="4">
        <v>16422</v>
      </c>
      <c r="G22" s="4">
        <v>16422</v>
      </c>
      <c r="H22" s="4">
        <v>16422</v>
      </c>
      <c r="I22" s="4">
        <v>16422</v>
      </c>
      <c r="J22" s="4">
        <v>16422</v>
      </c>
      <c r="K22" s="4">
        <v>16422</v>
      </c>
      <c r="L22" s="4">
        <v>16422</v>
      </c>
      <c r="M22" s="4">
        <v>16422</v>
      </c>
      <c r="N22" s="14">
        <v>16427</v>
      </c>
      <c r="O22" s="17">
        <f aca="true" t="shared" si="2" ref="O22:O29">SUM(C22:N22)</f>
        <v>197069</v>
      </c>
    </row>
    <row r="23" spans="1:15" ht="12.75" customHeight="1">
      <c r="A23" s="3" t="s">
        <v>31</v>
      </c>
      <c r="B23" s="10" t="s">
        <v>52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4"/>
      <c r="O23" s="17">
        <f t="shared" si="2"/>
        <v>0</v>
      </c>
    </row>
    <row r="24" spans="1:15" ht="12.75" customHeight="1">
      <c r="A24" s="3" t="s">
        <v>32</v>
      </c>
      <c r="B24" s="10" t="s">
        <v>53</v>
      </c>
      <c r="C24" s="4">
        <v>554</v>
      </c>
      <c r="D24" s="4">
        <v>554</v>
      </c>
      <c r="E24" s="4">
        <v>554</v>
      </c>
      <c r="F24" s="4">
        <v>554</v>
      </c>
      <c r="G24" s="4">
        <v>554</v>
      </c>
      <c r="H24" s="4">
        <v>554</v>
      </c>
      <c r="I24" s="4">
        <v>554</v>
      </c>
      <c r="J24" s="4">
        <v>554</v>
      </c>
      <c r="K24" s="4">
        <v>554</v>
      </c>
      <c r="L24" s="4">
        <v>554</v>
      </c>
      <c r="M24" s="4">
        <v>554</v>
      </c>
      <c r="N24" s="14">
        <v>556</v>
      </c>
      <c r="O24" s="17">
        <f t="shared" si="2"/>
        <v>6650</v>
      </c>
    </row>
    <row r="25" spans="1:15" ht="12.75" customHeight="1">
      <c r="A25" s="3" t="s">
        <v>33</v>
      </c>
      <c r="B25" s="10" t="s">
        <v>60</v>
      </c>
      <c r="C25" s="4"/>
      <c r="D25" s="4">
        <v>11654</v>
      </c>
      <c r="E25" s="4">
        <v>20582</v>
      </c>
      <c r="F25" s="4"/>
      <c r="G25" s="4"/>
      <c r="H25" s="4">
        <v>70633</v>
      </c>
      <c r="I25" s="4">
        <v>59395</v>
      </c>
      <c r="J25" s="4"/>
      <c r="K25" s="4"/>
      <c r="L25" s="4"/>
      <c r="M25" s="4"/>
      <c r="N25" s="14">
        <v>53000</v>
      </c>
      <c r="O25" s="17">
        <f t="shared" si="2"/>
        <v>215264</v>
      </c>
    </row>
    <row r="26" spans="1:15" ht="12.75" customHeight="1">
      <c r="A26" s="3" t="s">
        <v>34</v>
      </c>
      <c r="B26" s="10" t="s">
        <v>54</v>
      </c>
      <c r="C26" s="4"/>
      <c r="D26" s="4"/>
      <c r="E26" s="4"/>
      <c r="F26" s="4"/>
      <c r="G26" s="4"/>
      <c r="H26" s="4"/>
      <c r="I26" s="4"/>
      <c r="J26" s="4"/>
      <c r="K26" s="4"/>
      <c r="L26" s="4">
        <v>1000</v>
      </c>
      <c r="M26" s="4"/>
      <c r="N26" s="14"/>
      <c r="O26" s="17">
        <f t="shared" si="2"/>
        <v>1000</v>
      </c>
    </row>
    <row r="27" spans="1:15" ht="12.75" customHeight="1">
      <c r="A27" s="3" t="s">
        <v>35</v>
      </c>
      <c r="B27" s="10" t="s">
        <v>61</v>
      </c>
      <c r="C27" s="4"/>
      <c r="D27" s="4"/>
      <c r="E27" s="4">
        <v>500</v>
      </c>
      <c r="F27" s="4"/>
      <c r="G27" s="4"/>
      <c r="H27" s="4">
        <v>500</v>
      </c>
      <c r="I27" s="4"/>
      <c r="J27" s="4"/>
      <c r="K27" s="4">
        <v>500</v>
      </c>
      <c r="L27" s="4"/>
      <c r="M27" s="4"/>
      <c r="N27" s="14">
        <v>500</v>
      </c>
      <c r="O27" s="17">
        <f t="shared" si="2"/>
        <v>2000</v>
      </c>
    </row>
    <row r="28" spans="1:15" ht="12.75" customHeight="1">
      <c r="A28" s="3" t="s">
        <v>36</v>
      </c>
      <c r="B28" s="10" t="s">
        <v>55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4"/>
      <c r="O28" s="17">
        <f t="shared" si="2"/>
        <v>0</v>
      </c>
    </row>
    <row r="29" spans="1:15" ht="12.75" customHeight="1" thickBot="1">
      <c r="A29" s="5" t="s">
        <v>37</v>
      </c>
      <c r="B29" s="11" t="s">
        <v>65</v>
      </c>
      <c r="C29" s="6">
        <v>2505</v>
      </c>
      <c r="D29" s="6">
        <v>2505</v>
      </c>
      <c r="E29" s="6">
        <v>2505</v>
      </c>
      <c r="F29" s="6">
        <v>2505</v>
      </c>
      <c r="G29" s="6">
        <v>2505</v>
      </c>
      <c r="H29" s="6">
        <v>2505</v>
      </c>
      <c r="I29" s="6">
        <v>2505</v>
      </c>
      <c r="J29" s="6">
        <v>2505</v>
      </c>
      <c r="K29" s="6">
        <v>2505</v>
      </c>
      <c r="L29" s="6">
        <v>2505</v>
      </c>
      <c r="M29" s="6">
        <v>2505</v>
      </c>
      <c r="N29" s="15">
        <v>2511</v>
      </c>
      <c r="O29" s="18">
        <f t="shared" si="2"/>
        <v>30066</v>
      </c>
    </row>
    <row r="30" spans="1:15" s="22" customFormat="1" ht="15" customHeight="1" thickBot="1">
      <c r="A30" s="8" t="s">
        <v>38</v>
      </c>
      <c r="B30" s="12" t="s">
        <v>56</v>
      </c>
      <c r="C30" s="8">
        <f>SUM(C19:C29)</f>
        <v>33529</v>
      </c>
      <c r="D30" s="8">
        <f aca="true" t="shared" si="3" ref="D30:N30">SUM(D19:D29)</f>
        <v>45183</v>
      </c>
      <c r="E30" s="8">
        <f t="shared" si="3"/>
        <v>54611</v>
      </c>
      <c r="F30" s="8">
        <f t="shared" si="3"/>
        <v>33529</v>
      </c>
      <c r="G30" s="8">
        <f t="shared" si="3"/>
        <v>33529</v>
      </c>
      <c r="H30" s="8">
        <f t="shared" si="3"/>
        <v>106318</v>
      </c>
      <c r="I30" s="25">
        <f t="shared" si="3"/>
        <v>92924</v>
      </c>
      <c r="J30" s="8">
        <f t="shared" si="3"/>
        <v>33529</v>
      </c>
      <c r="K30" s="8">
        <f t="shared" si="3"/>
        <v>34029</v>
      </c>
      <c r="L30" s="8">
        <f t="shared" si="3"/>
        <v>34529</v>
      </c>
      <c r="M30" s="8">
        <f t="shared" si="3"/>
        <v>33529</v>
      </c>
      <c r="N30" s="8">
        <f t="shared" si="3"/>
        <v>89954</v>
      </c>
      <c r="O30" s="21">
        <f>SUM(O19:O29)</f>
        <v>625193</v>
      </c>
    </row>
    <row r="31" spans="1:15" s="22" customFormat="1" ht="15.75" customHeight="1" thickBot="1">
      <c r="A31" s="8" t="s">
        <v>39</v>
      </c>
      <c r="B31" s="8" t="s">
        <v>41</v>
      </c>
      <c r="C31" s="8">
        <f>C17-C30+C7</f>
        <v>136577</v>
      </c>
      <c r="D31" s="8">
        <f aca="true" t="shared" si="4" ref="D31:N31">D17-D30+C31</f>
        <v>107617</v>
      </c>
      <c r="E31" s="8">
        <f t="shared" si="4"/>
        <v>204391</v>
      </c>
      <c r="F31" s="8">
        <f t="shared" si="4"/>
        <v>193017</v>
      </c>
      <c r="G31" s="8">
        <f t="shared" si="4"/>
        <v>177411</v>
      </c>
      <c r="H31" s="8">
        <f t="shared" si="4"/>
        <v>120639</v>
      </c>
      <c r="I31" s="8">
        <f t="shared" si="4"/>
        <v>73320</v>
      </c>
      <c r="J31" s="8">
        <f t="shared" si="4"/>
        <v>69570</v>
      </c>
      <c r="K31" s="8">
        <f t="shared" si="4"/>
        <v>176814</v>
      </c>
      <c r="L31" s="8">
        <f t="shared" si="4"/>
        <v>158508</v>
      </c>
      <c r="M31" s="8">
        <f t="shared" si="4"/>
        <v>141202</v>
      </c>
      <c r="N31" s="8">
        <f t="shared" si="4"/>
        <v>153883</v>
      </c>
      <c r="O31" s="8">
        <f>O17-O30+N31</f>
        <v>153883</v>
      </c>
    </row>
  </sheetData>
  <sheetProtection/>
  <mergeCells count="5">
    <mergeCell ref="B6:O6"/>
    <mergeCell ref="B18:O18"/>
    <mergeCell ref="A1:K1"/>
    <mergeCell ref="A2:K2"/>
    <mergeCell ref="A3:K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jegyzo</cp:lastModifiedBy>
  <cp:lastPrinted>2013-02-06T08:24:48Z</cp:lastPrinted>
  <dcterms:created xsi:type="dcterms:W3CDTF">2010-02-10T08:07:48Z</dcterms:created>
  <dcterms:modified xsi:type="dcterms:W3CDTF">2014-11-24T07:51:38Z</dcterms:modified>
  <cp:category/>
  <cp:version/>
  <cp:contentType/>
  <cp:contentStatus/>
</cp:coreProperties>
</file>