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AE298707-B364-4306-B5C6-20E9BFC7FF8B}" xr6:coauthVersionLast="37" xr6:coauthVersionMax="37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436925" val="934" rev="123" revOS="4"/>
      <pm:docPrefs xmlns:pm="smNativeData" id="1537436925" fixedDigits="0" showNotice="1" showFrameBounds="1" autoChart="1" recalcOnPrint="1" recalcOnCopy="1" compatTextArt="1" keepXLPalette="1" tab="567" useDefinedPrintRange="1" printArea="currentSheet"/>
      <pm:compatibility xmlns:pm="smNativeData" id="1537436925" overlapCells="1"/>
      <pm:defCurrency xmlns:pm="smNativeData" id="1537436925"/>
    </ext>
  </extLst>
</workbook>
</file>

<file path=xl/calcChain.xml><?xml version="1.0" encoding="utf-8"?>
<calcChain xmlns="http://schemas.openxmlformats.org/spreadsheetml/2006/main">
  <c r="C36" i="1" l="1"/>
  <c r="J35" i="1"/>
  <c r="J36" i="1" s="1"/>
  <c r="G33" i="1"/>
  <c r="F33" i="1"/>
  <c r="D33" i="1"/>
  <c r="C33" i="1"/>
  <c r="J32" i="1"/>
  <c r="J31" i="1"/>
  <c r="J24" i="1"/>
  <c r="J33" i="1" s="1"/>
  <c r="I22" i="1"/>
  <c r="I37" i="1" s="1"/>
  <c r="G22" i="1"/>
  <c r="F22" i="1"/>
  <c r="E22" i="1"/>
  <c r="E37" i="1" s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D37" i="1" l="1"/>
  <c r="J22" i="1"/>
  <c r="F37" i="1"/>
  <c r="G37" i="1"/>
  <c r="J37" i="1"/>
  <c r="C37" i="1"/>
</calcChain>
</file>

<file path=xl/sharedStrings.xml><?xml version="1.0" encoding="utf-8"?>
<sst xmlns="http://schemas.openxmlformats.org/spreadsheetml/2006/main" count="197" uniqueCount="72">
  <si>
    <t xml:space="preserve">Csorvás Város Önkormányzata bevételei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</si>
  <si>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</si>
  <si>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</si>
  <si>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</si>
  <si>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</si>
  <si>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</si>
  <si>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</si>
  <si>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</si>
  <si>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</si>
  <si>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</si>
  <si>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</si>
  <si>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Szakfeladat megnevezése</t>
  </si>
  <si>
    <t>Önkorm. működési támogat.</t>
  </si>
  <si>
    <t>Műk. és felh. célú támogatás</t>
  </si>
  <si>
    <t>Maradvány felhaszn.</t>
  </si>
  <si>
    <t>Közhatalmi bevételek</t>
  </si>
  <si>
    <t>Működési bevételek</t>
  </si>
  <si>
    <t>Működési célú átvett pénzeszk.</t>
  </si>
  <si>
    <t>Felhalm. célú átvett pénzeszk.</t>
  </si>
  <si>
    <t>Összesen</t>
  </si>
  <si>
    <t>1.</t>
  </si>
  <si>
    <t>Kötelező feladatok</t>
  </si>
  <si>
    <t>2.</t>
  </si>
  <si>
    <t>Önkorm. jogalkotó és ált.igazgatási tevékenysége</t>
  </si>
  <si>
    <t>-</t>
  </si>
  <si>
    <t>3.</t>
  </si>
  <si>
    <t>Önkorm.vagyonnal való gazdálkodás (lakás)</t>
  </si>
  <si>
    <t>4.</t>
  </si>
  <si>
    <t>Önkormányzat elszám. Központi ktgvetéssel</t>
  </si>
  <si>
    <t>5.</t>
  </si>
  <si>
    <t>Finanszírozási célú műveletek</t>
  </si>
  <si>
    <t>6.</t>
  </si>
  <si>
    <t>Hosszabb időtartamú közfoglalkoztatás</t>
  </si>
  <si>
    <t>7.</t>
  </si>
  <si>
    <t>Növénytermesztés</t>
  </si>
  <si>
    <t>8.</t>
  </si>
  <si>
    <t>Szennyvíz gyűjtése, tisztítása</t>
  </si>
  <si>
    <t>9.</t>
  </si>
  <si>
    <t>Víztermelés, -kezelés</t>
  </si>
  <si>
    <t>10.</t>
  </si>
  <si>
    <t>Város- és községgazdálkodás</t>
  </si>
  <si>
    <t>11.</t>
  </si>
  <si>
    <t>Család- és nővédelmi egészségügyi gondozás</t>
  </si>
  <si>
    <t>12.</t>
  </si>
  <si>
    <t>Ifjúsági-egészségügyi gondozás</t>
  </si>
  <si>
    <t>13.</t>
  </si>
  <si>
    <t>Általános iskolai oktatás 5-8. évfolyamon</t>
  </si>
  <si>
    <t>14.</t>
  </si>
  <si>
    <t>Iskolai intézményi étkeztetés</t>
  </si>
  <si>
    <t>15.</t>
  </si>
  <si>
    <t>Kötelező feladatok összesen:</t>
  </si>
  <si>
    <t>16.</t>
  </si>
  <si>
    <t>Önként vállalt feladatok</t>
  </si>
  <si>
    <t>17.</t>
  </si>
  <si>
    <t>2. oldal</t>
  </si>
  <si>
    <t>Maradvány felhasználás</t>
  </si>
  <si>
    <t>18.</t>
  </si>
  <si>
    <t>Önkormányzatok elszám. központi ktgvetéssel</t>
  </si>
  <si>
    <t>19.</t>
  </si>
  <si>
    <t>Üdülői szálláshely szolgáltatás</t>
  </si>
  <si>
    <t>20.</t>
  </si>
  <si>
    <t>Önként vállalt feladatok összesen:</t>
  </si>
  <si>
    <t>21.</t>
  </si>
  <si>
    <t>Állami (igazgatási) feladatok</t>
  </si>
  <si>
    <t>22.</t>
  </si>
  <si>
    <t>23.</t>
  </si>
  <si>
    <t>Állami (igazgatási) feladatok összesen:</t>
  </si>
  <si>
    <t>24.</t>
  </si>
  <si>
    <t>Mindösszesen:</t>
  </si>
  <si>
    <t>"</t>
  </si>
  <si>
    <r>
      <t xml:space="preserve">5.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5</t>
    </r>
  </si>
  <si>
    <r>
      <rPr>
        <vertAlign val="superscript"/>
        <sz val="10"/>
        <rFont val="Arial CE"/>
        <charset val="238"/>
      </rPr>
      <t>5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</si>
</sst>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9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Times New Roman"/>
      <family val="1"/>
    </font>
    <font>
      <b/>
      <sz val="14"/>
      <color rgb="FF000000"/>
      <name val="Arial CE"/>
      <family val="2"/>
      <charset val="238"/>
    </font>
    <font>
      <sz val="10"/>
      <color rgb="FF000000"/>
      <name val="Times New Roman"/>
      <family val="1"/>
    </font>
    <font>
      <b/>
      <u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/>
    <xf numFmtId="0" fontId="8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6925" count="1">
        <pm:charStyle name="Normál" fontId="0" Id="1"/>
      </pm:charStyles>
      <pm:colors xmlns:pm="smNativeData" id="1537436925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workbookViewId="0">
      <selection activeCell="N37" sqref="N37"/>
    </sheetView>
  </sheetViews>
  <sheetFormatPr defaultRowHeight="12.75" x14ac:dyDescent="0.2"/>
  <cols>
    <col min="1" max="1" width="3" customWidth="1"/>
    <col min="2" max="2" width="42.28515625" customWidth="1"/>
    <col min="3" max="3" width="10" customWidth="1"/>
    <col min="4" max="4" width="10.7109375" customWidth="1"/>
    <col min="5" max="5" width="9.7109375" customWidth="1"/>
    <col min="7" max="7" width="9" customWidth="1"/>
    <col min="8" max="8" width="8.28515625" customWidth="1"/>
    <col min="9" max="9" width="7.7109375" customWidth="1"/>
    <col min="10" max="10" width="12.5703125" customWidth="1"/>
    <col min="11" max="11" width="0.28515625" hidden="1" customWidth="1"/>
    <col min="12" max="13" width="9.140625" hidden="1" customWidth="1"/>
  </cols>
  <sheetData>
    <row r="2" spans="1:10" ht="14.25" x14ac:dyDescent="0.2">
      <c r="B2" s="24" t="s">
        <v>70</v>
      </c>
      <c r="C2" s="24"/>
      <c r="D2" s="24"/>
      <c r="E2" s="24"/>
      <c r="F2" s="24"/>
      <c r="G2" s="24"/>
      <c r="H2" s="24"/>
      <c r="I2" s="24"/>
      <c r="J2" s="24"/>
    </row>
    <row r="4" spans="1:10" ht="18" x14ac:dyDescent="0.25">
      <c r="B4" s="25" t="s">
        <v>0</v>
      </c>
      <c r="C4" s="26"/>
      <c r="D4" s="26"/>
      <c r="E4" s="26"/>
      <c r="F4" s="26"/>
      <c r="G4" s="26"/>
      <c r="H4" s="26"/>
      <c r="I4" s="26"/>
      <c r="J4" s="26"/>
    </row>
    <row r="5" spans="1:10" x14ac:dyDescent="0.2">
      <c r="H5" s="27" t="s">
        <v>1</v>
      </c>
      <c r="I5" s="27"/>
      <c r="J5" s="27"/>
    </row>
    <row r="6" spans="1:10" x14ac:dyDescent="0.2">
      <c r="A6" s="9"/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</row>
    <row r="7" spans="1:10" s="5" customFormat="1" ht="63.75" x14ac:dyDescent="0.2">
      <c r="A7" s="11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</row>
    <row r="8" spans="1:10" ht="15.75" customHeight="1" x14ac:dyDescent="0.2">
      <c r="A8" s="11" t="s">
        <v>20</v>
      </c>
      <c r="B8" s="12" t="s">
        <v>21</v>
      </c>
      <c r="C8" s="3"/>
      <c r="D8" s="3"/>
      <c r="E8" s="3"/>
      <c r="F8" s="3"/>
      <c r="G8" s="3"/>
      <c r="H8" s="3"/>
      <c r="I8" s="3"/>
      <c r="J8" s="3"/>
    </row>
    <row r="9" spans="1:10" ht="15.75" customHeight="1" x14ac:dyDescent="0.2">
      <c r="A9" s="11" t="s">
        <v>22</v>
      </c>
      <c r="B9" s="1" t="s">
        <v>23</v>
      </c>
      <c r="C9" s="13" t="s">
        <v>24</v>
      </c>
      <c r="D9" s="19">
        <v>187769</v>
      </c>
      <c r="E9" s="13" t="s">
        <v>24</v>
      </c>
      <c r="F9" s="19">
        <v>65254</v>
      </c>
      <c r="G9" s="19">
        <v>800</v>
      </c>
      <c r="H9" s="13" t="s">
        <v>24</v>
      </c>
      <c r="I9" s="19">
        <v>5000</v>
      </c>
      <c r="J9" s="19">
        <f t="shared" ref="J9:J14" si="0">SUM(C9:I9)</f>
        <v>258823</v>
      </c>
    </row>
    <row r="10" spans="1:10" ht="15.75" customHeight="1" x14ac:dyDescent="0.2">
      <c r="A10" s="11" t="s">
        <v>25</v>
      </c>
      <c r="B10" s="1" t="s">
        <v>26</v>
      </c>
      <c r="C10" s="13" t="s">
        <v>24</v>
      </c>
      <c r="D10" s="13" t="s">
        <v>24</v>
      </c>
      <c r="E10" s="13" t="s">
        <v>24</v>
      </c>
      <c r="F10" s="13" t="s">
        <v>24</v>
      </c>
      <c r="G10" s="19">
        <v>13500</v>
      </c>
      <c r="H10" s="13" t="s">
        <v>24</v>
      </c>
      <c r="I10" s="13" t="s">
        <v>24</v>
      </c>
      <c r="J10" s="19">
        <f t="shared" si="0"/>
        <v>13500</v>
      </c>
    </row>
    <row r="11" spans="1:10" ht="15.75" customHeight="1" x14ac:dyDescent="0.2">
      <c r="A11" s="11" t="s">
        <v>27</v>
      </c>
      <c r="B11" s="1" t="s">
        <v>28</v>
      </c>
      <c r="C11" s="19">
        <v>273523</v>
      </c>
      <c r="D11" s="19">
        <v>15000</v>
      </c>
      <c r="E11" s="13" t="s">
        <v>24</v>
      </c>
      <c r="F11" s="13" t="s">
        <v>24</v>
      </c>
      <c r="G11" s="13" t="s">
        <v>24</v>
      </c>
      <c r="H11" s="13" t="s">
        <v>24</v>
      </c>
      <c r="I11" s="13" t="s">
        <v>24</v>
      </c>
      <c r="J11" s="19">
        <f t="shared" si="0"/>
        <v>288523</v>
      </c>
    </row>
    <row r="12" spans="1:10" ht="15.75" customHeight="1" x14ac:dyDescent="0.2">
      <c r="A12" s="11" t="s">
        <v>29</v>
      </c>
      <c r="B12" s="1" t="s">
        <v>30</v>
      </c>
      <c r="C12" s="13" t="s">
        <v>24</v>
      </c>
      <c r="D12" s="13" t="s">
        <v>24</v>
      </c>
      <c r="E12" s="19">
        <v>359688</v>
      </c>
      <c r="F12" s="13" t="s">
        <v>24</v>
      </c>
      <c r="G12" s="13" t="s">
        <v>24</v>
      </c>
      <c r="H12" s="13" t="s">
        <v>24</v>
      </c>
      <c r="I12" s="13" t="s">
        <v>24</v>
      </c>
      <c r="J12" s="3">
        <f t="shared" si="0"/>
        <v>359688</v>
      </c>
    </row>
    <row r="13" spans="1:10" ht="15.75" customHeight="1" x14ac:dyDescent="0.2">
      <c r="A13" s="11" t="s">
        <v>31</v>
      </c>
      <c r="B13" s="1" t="s">
        <v>32</v>
      </c>
      <c r="C13" s="13" t="s">
        <v>24</v>
      </c>
      <c r="D13" s="19">
        <v>72314</v>
      </c>
      <c r="E13" s="13" t="s">
        <v>24</v>
      </c>
      <c r="F13" s="13" t="s">
        <v>24</v>
      </c>
      <c r="G13" s="13" t="s">
        <v>24</v>
      </c>
      <c r="H13" s="13" t="s">
        <v>24</v>
      </c>
      <c r="I13" s="13" t="s">
        <v>24</v>
      </c>
      <c r="J13" s="3">
        <f t="shared" si="0"/>
        <v>72314</v>
      </c>
    </row>
    <row r="14" spans="1:10" ht="15.75" customHeight="1" x14ac:dyDescent="0.2">
      <c r="A14" s="11" t="s">
        <v>33</v>
      </c>
      <c r="B14" s="1" t="s">
        <v>34</v>
      </c>
      <c r="C14" s="13" t="s">
        <v>24</v>
      </c>
      <c r="D14" s="19">
        <v>2500</v>
      </c>
      <c r="E14" s="13" t="s">
        <v>24</v>
      </c>
      <c r="F14" s="13" t="s">
        <v>24</v>
      </c>
      <c r="G14" s="19">
        <v>5200</v>
      </c>
      <c r="H14" s="13" t="s">
        <v>24</v>
      </c>
      <c r="I14" s="13" t="s">
        <v>24</v>
      </c>
      <c r="J14" s="3">
        <f t="shared" si="0"/>
        <v>7700</v>
      </c>
    </row>
    <row r="15" spans="1:10" ht="15.75" customHeight="1" x14ac:dyDescent="0.2">
      <c r="A15" s="11" t="s">
        <v>35</v>
      </c>
      <c r="B15" s="1" t="s">
        <v>36</v>
      </c>
      <c r="C15" s="13" t="s">
        <v>24</v>
      </c>
      <c r="D15" s="13" t="s">
        <v>24</v>
      </c>
      <c r="E15" s="13" t="s">
        <v>24</v>
      </c>
      <c r="F15" s="13" t="s">
        <v>24</v>
      </c>
      <c r="G15" s="19">
        <v>500</v>
      </c>
      <c r="H15" s="13" t="s">
        <v>24</v>
      </c>
      <c r="I15" s="13" t="s">
        <v>24</v>
      </c>
      <c r="J15" s="3">
        <f>SUM(B15:I15)</f>
        <v>500</v>
      </c>
    </row>
    <row r="16" spans="1:10" ht="15.75" customHeight="1" x14ac:dyDescent="0.2">
      <c r="A16" s="11" t="s">
        <v>37</v>
      </c>
      <c r="B16" s="1" t="s">
        <v>38</v>
      </c>
      <c r="C16" s="13" t="s">
        <v>24</v>
      </c>
      <c r="D16" s="13" t="s">
        <v>24</v>
      </c>
      <c r="E16" s="13" t="s">
        <v>24</v>
      </c>
      <c r="F16" s="13" t="s">
        <v>24</v>
      </c>
      <c r="G16" s="19">
        <v>1200</v>
      </c>
      <c r="H16" s="13" t="s">
        <v>24</v>
      </c>
      <c r="I16" s="13" t="s">
        <v>24</v>
      </c>
      <c r="J16" s="3">
        <f t="shared" ref="J16:J21" si="1">SUM(C16:I16)</f>
        <v>1200</v>
      </c>
    </row>
    <row r="17" spans="1:10" ht="15.75" customHeight="1" x14ac:dyDescent="0.2">
      <c r="A17" s="11" t="s">
        <v>39</v>
      </c>
      <c r="B17" s="1" t="s">
        <v>40</v>
      </c>
      <c r="C17" s="13" t="s">
        <v>24</v>
      </c>
      <c r="D17" s="13" t="s">
        <v>24</v>
      </c>
      <c r="E17" s="13" t="s">
        <v>24</v>
      </c>
      <c r="F17" s="13" t="s">
        <v>24</v>
      </c>
      <c r="G17" s="19">
        <v>200</v>
      </c>
      <c r="H17" s="13" t="s">
        <v>24</v>
      </c>
      <c r="I17" s="13" t="s">
        <v>24</v>
      </c>
      <c r="J17" s="3">
        <f t="shared" si="1"/>
        <v>200</v>
      </c>
    </row>
    <row r="18" spans="1:10" ht="15.75" customHeight="1" x14ac:dyDescent="0.2">
      <c r="A18" s="11" t="s">
        <v>41</v>
      </c>
      <c r="B18" s="1" t="s">
        <v>42</v>
      </c>
      <c r="C18" s="13" t="s">
        <v>24</v>
      </c>
      <c r="D18" s="19">
        <v>8660</v>
      </c>
      <c r="E18" s="13" t="s">
        <v>24</v>
      </c>
      <c r="F18" s="13" t="s">
        <v>24</v>
      </c>
      <c r="G18" s="13" t="s">
        <v>24</v>
      </c>
      <c r="H18" s="13" t="s">
        <v>24</v>
      </c>
      <c r="I18" s="13" t="s">
        <v>24</v>
      </c>
      <c r="J18" s="3">
        <f t="shared" si="1"/>
        <v>8660</v>
      </c>
    </row>
    <row r="19" spans="1:10" ht="15.75" customHeight="1" x14ac:dyDescent="0.2">
      <c r="A19" s="11" t="s">
        <v>43</v>
      </c>
      <c r="B19" s="1" t="s">
        <v>44</v>
      </c>
      <c r="C19" s="13" t="s">
        <v>24</v>
      </c>
      <c r="D19" s="19">
        <v>238</v>
      </c>
      <c r="E19" s="13" t="s">
        <v>24</v>
      </c>
      <c r="F19" s="13" t="s">
        <v>24</v>
      </c>
      <c r="G19" s="13" t="s">
        <v>24</v>
      </c>
      <c r="H19" s="13" t="s">
        <v>24</v>
      </c>
      <c r="I19" s="13" t="s">
        <v>24</v>
      </c>
      <c r="J19" s="3">
        <f t="shared" si="1"/>
        <v>238</v>
      </c>
    </row>
    <row r="20" spans="1:10" ht="15.75" customHeight="1" x14ac:dyDescent="0.2">
      <c r="A20" s="11" t="s">
        <v>45</v>
      </c>
      <c r="B20" s="1" t="s">
        <v>46</v>
      </c>
      <c r="C20" s="13" t="s">
        <v>24</v>
      </c>
      <c r="D20" s="13" t="s">
        <v>24</v>
      </c>
      <c r="E20" s="13" t="s">
        <v>24</v>
      </c>
      <c r="F20" s="13" t="s">
        <v>24</v>
      </c>
      <c r="G20" s="19">
        <v>8000</v>
      </c>
      <c r="H20" s="13" t="s">
        <v>24</v>
      </c>
      <c r="I20" s="13" t="s">
        <v>24</v>
      </c>
      <c r="J20" s="3">
        <f t="shared" si="1"/>
        <v>8000</v>
      </c>
    </row>
    <row r="21" spans="1:10" ht="15.75" customHeight="1" x14ac:dyDescent="0.2">
      <c r="A21" s="11" t="s">
        <v>47</v>
      </c>
      <c r="B21" s="1" t="s">
        <v>48</v>
      </c>
      <c r="C21" s="13" t="s">
        <v>24</v>
      </c>
      <c r="D21" s="13" t="s">
        <v>24</v>
      </c>
      <c r="E21" s="13" t="s">
        <v>24</v>
      </c>
      <c r="F21" s="13" t="s">
        <v>24</v>
      </c>
      <c r="G21" s="19">
        <v>7000</v>
      </c>
      <c r="H21" s="13" t="s">
        <v>24</v>
      </c>
      <c r="I21" s="13" t="s">
        <v>24</v>
      </c>
      <c r="J21" s="3">
        <f t="shared" si="1"/>
        <v>7000</v>
      </c>
    </row>
    <row r="22" spans="1:10" ht="15.75" customHeight="1" x14ac:dyDescent="0.2">
      <c r="A22" s="11" t="s">
        <v>49</v>
      </c>
      <c r="B22" s="2" t="s">
        <v>50</v>
      </c>
      <c r="C22" s="4">
        <f>SUM(C9:C20)</f>
        <v>273523</v>
      </c>
      <c r="D22" s="4">
        <f>SUM(D9:D20)</f>
        <v>286481</v>
      </c>
      <c r="E22" s="4">
        <f>SUM(E9:E20)</f>
        <v>359688</v>
      </c>
      <c r="F22" s="4">
        <f>SUM(F9:F20)</f>
        <v>65254</v>
      </c>
      <c r="G22" s="4">
        <f>SUM(G9:G21)</f>
        <v>36400</v>
      </c>
      <c r="H22" s="13" t="s">
        <v>24</v>
      </c>
      <c r="I22" s="4">
        <f>SUM(I9:I20)</f>
        <v>5000</v>
      </c>
      <c r="J22" s="4">
        <f>SUM(J9:J21)</f>
        <v>1026346</v>
      </c>
    </row>
    <row r="23" spans="1:10" ht="15.75" customHeight="1" x14ac:dyDescent="0.2">
      <c r="A23" s="11" t="s">
        <v>51</v>
      </c>
      <c r="B23" s="12" t="s">
        <v>52</v>
      </c>
      <c r="C23" s="3"/>
      <c r="D23" s="13"/>
      <c r="E23" s="13"/>
      <c r="F23" s="13"/>
      <c r="G23" s="13"/>
      <c r="H23" s="13"/>
      <c r="I23" s="13"/>
      <c r="J23" s="3"/>
    </row>
    <row r="24" spans="1:10" ht="15.75" customHeight="1" x14ac:dyDescent="0.2">
      <c r="A24" s="11" t="s">
        <v>53</v>
      </c>
      <c r="B24" s="1" t="s">
        <v>23</v>
      </c>
      <c r="C24" s="13" t="s">
        <v>24</v>
      </c>
      <c r="D24" s="13" t="s">
        <v>24</v>
      </c>
      <c r="E24" s="13" t="s">
        <v>24</v>
      </c>
      <c r="F24" s="3">
        <v>11746</v>
      </c>
      <c r="G24" s="13" t="s">
        <v>24</v>
      </c>
      <c r="H24" s="13" t="s">
        <v>24</v>
      </c>
      <c r="I24" s="13" t="s">
        <v>24</v>
      </c>
      <c r="J24" s="3">
        <f>SUM(C24:I24)</f>
        <v>11746</v>
      </c>
    </row>
    <row r="25" spans="1:10" ht="27.75" customHeight="1" x14ac:dyDescent="0.2">
      <c r="A25" s="29" t="s">
        <v>71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s="21" customFormat="1" ht="27.75" customHeight="1" x14ac:dyDescent="0.2">
      <c r="A26" s="22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20.100000000000001" customHeight="1" x14ac:dyDescent="0.2">
      <c r="A27" s="28" t="s">
        <v>54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0" ht="20.100000000000001" customHeight="1" x14ac:dyDescent="0.2">
      <c r="A28" s="15"/>
      <c r="B28" s="16"/>
      <c r="C28" s="17"/>
      <c r="D28" s="17"/>
      <c r="E28" s="17"/>
      <c r="F28" s="17"/>
      <c r="G28" s="18"/>
      <c r="H28" s="17"/>
      <c r="I28" s="17"/>
      <c r="J28" s="18"/>
    </row>
    <row r="29" spans="1:10" ht="20.100000000000001" customHeight="1" x14ac:dyDescent="0.2">
      <c r="A29" s="9"/>
      <c r="B29" s="9" t="s">
        <v>2</v>
      </c>
      <c r="C29" s="10" t="s">
        <v>3</v>
      </c>
      <c r="D29" s="10" t="s">
        <v>4</v>
      </c>
      <c r="E29" s="10" t="s">
        <v>5</v>
      </c>
      <c r="F29" s="10" t="s">
        <v>6</v>
      </c>
      <c r="G29" s="10" t="s">
        <v>7</v>
      </c>
      <c r="H29" s="10" t="s">
        <v>8</v>
      </c>
      <c r="I29" s="10" t="s">
        <v>9</v>
      </c>
      <c r="J29" s="10" t="s">
        <v>10</v>
      </c>
    </row>
    <row r="30" spans="1:10" ht="40.5" customHeight="1" x14ac:dyDescent="0.2">
      <c r="A30" s="11"/>
      <c r="B30" s="7" t="s">
        <v>11</v>
      </c>
      <c r="C30" s="8" t="s">
        <v>12</v>
      </c>
      <c r="D30" s="8" t="s">
        <v>13</v>
      </c>
      <c r="E30" s="8" t="s">
        <v>55</v>
      </c>
      <c r="F30" s="8" t="s">
        <v>15</v>
      </c>
      <c r="G30" s="8" t="s">
        <v>16</v>
      </c>
      <c r="H30" s="8" t="s">
        <v>17</v>
      </c>
      <c r="I30" s="8" t="s">
        <v>18</v>
      </c>
      <c r="J30" s="8" t="s">
        <v>19</v>
      </c>
    </row>
    <row r="31" spans="1:10" ht="15.75" customHeight="1" x14ac:dyDescent="0.2">
      <c r="A31" s="11" t="s">
        <v>56</v>
      </c>
      <c r="B31" s="1" t="s">
        <v>57</v>
      </c>
      <c r="C31" s="19">
        <v>97954</v>
      </c>
      <c r="D31" s="13" t="s">
        <v>24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3">
        <f>SUM(C31:I31)</f>
        <v>97954</v>
      </c>
    </row>
    <row r="32" spans="1:10" ht="15.75" customHeight="1" x14ac:dyDescent="0.2">
      <c r="A32" s="11" t="s">
        <v>58</v>
      </c>
      <c r="B32" s="1" t="s">
        <v>59</v>
      </c>
      <c r="C32" s="13" t="s">
        <v>24</v>
      </c>
      <c r="D32" s="19">
        <v>300</v>
      </c>
      <c r="E32" s="13" t="s">
        <v>24</v>
      </c>
      <c r="F32" s="13" t="s">
        <v>24</v>
      </c>
      <c r="G32" s="19">
        <v>400</v>
      </c>
      <c r="H32" s="13" t="s">
        <v>24</v>
      </c>
      <c r="I32" s="13" t="s">
        <v>24</v>
      </c>
      <c r="J32" s="3">
        <f>SUM(C32:I32)</f>
        <v>700</v>
      </c>
    </row>
    <row r="33" spans="1:11" ht="15.75" customHeight="1" x14ac:dyDescent="0.2">
      <c r="A33" s="11" t="s">
        <v>60</v>
      </c>
      <c r="B33" s="2" t="s">
        <v>61</v>
      </c>
      <c r="C33" s="4">
        <f>SUM(C24:C31)</f>
        <v>97954</v>
      </c>
      <c r="D33" s="20">
        <f>SUM(D24:D32)</f>
        <v>300</v>
      </c>
      <c r="E33" s="14" t="s">
        <v>24</v>
      </c>
      <c r="F33" s="4">
        <f>SUM(F24:F31)</f>
        <v>11746</v>
      </c>
      <c r="G33" s="20">
        <f>SUM(G24:G32)</f>
        <v>400</v>
      </c>
      <c r="H33" s="14" t="s">
        <v>24</v>
      </c>
      <c r="I33" s="14" t="s">
        <v>24</v>
      </c>
      <c r="J33" s="4">
        <f>SUM(J24:J32)</f>
        <v>110400</v>
      </c>
    </row>
    <row r="34" spans="1:11" ht="15.75" customHeight="1" x14ac:dyDescent="0.2">
      <c r="A34" s="11" t="s">
        <v>62</v>
      </c>
      <c r="B34" s="12" t="s">
        <v>63</v>
      </c>
      <c r="C34" s="13"/>
      <c r="D34" s="13"/>
      <c r="E34" s="13"/>
      <c r="F34" s="13"/>
      <c r="G34" s="3"/>
      <c r="H34" s="13"/>
      <c r="I34" s="13"/>
      <c r="J34" s="3"/>
    </row>
    <row r="35" spans="1:11" ht="15.75" customHeight="1" x14ac:dyDescent="0.2">
      <c r="A35" s="11" t="s">
        <v>64</v>
      </c>
      <c r="B35" s="1" t="s">
        <v>57</v>
      </c>
      <c r="C35" s="19">
        <v>104566</v>
      </c>
      <c r="D35" s="13" t="s">
        <v>24</v>
      </c>
      <c r="E35" s="13" t="s">
        <v>24</v>
      </c>
      <c r="F35" s="13" t="s">
        <v>24</v>
      </c>
      <c r="G35" s="13" t="s">
        <v>24</v>
      </c>
      <c r="H35" s="13" t="s">
        <v>24</v>
      </c>
      <c r="I35" s="13" t="s">
        <v>24</v>
      </c>
      <c r="J35" s="3">
        <f>SUM(C35:I35)</f>
        <v>104566</v>
      </c>
    </row>
    <row r="36" spans="1:11" ht="15.75" customHeight="1" x14ac:dyDescent="0.2">
      <c r="A36" s="11" t="s">
        <v>65</v>
      </c>
      <c r="B36" s="2" t="s">
        <v>66</v>
      </c>
      <c r="C36" s="4">
        <f>SUM(C35)</f>
        <v>104566</v>
      </c>
      <c r="D36" s="14" t="s">
        <v>24</v>
      </c>
      <c r="E36" s="14" t="s">
        <v>24</v>
      </c>
      <c r="F36" s="13" t="s">
        <v>24</v>
      </c>
      <c r="G36" s="14" t="s">
        <v>24</v>
      </c>
      <c r="H36" s="14" t="s">
        <v>24</v>
      </c>
      <c r="I36" s="14" t="s">
        <v>24</v>
      </c>
      <c r="J36" s="4">
        <f>SUM(J35)</f>
        <v>104566</v>
      </c>
    </row>
    <row r="37" spans="1:11" s="6" customFormat="1" ht="15.75" customHeight="1" x14ac:dyDescent="0.2">
      <c r="A37" s="11" t="s">
        <v>67</v>
      </c>
      <c r="B37" s="2" t="s">
        <v>68</v>
      </c>
      <c r="C37" s="4">
        <f>SUM(C36,C33,C22)</f>
        <v>476043</v>
      </c>
      <c r="D37" s="4">
        <f>SUM(D36,D33,D22)</f>
        <v>286781</v>
      </c>
      <c r="E37" s="4">
        <f>SUM(E36,E33,E22)</f>
        <v>359688</v>
      </c>
      <c r="F37" s="4">
        <f>SUM(F36,F33,F22)</f>
        <v>77000</v>
      </c>
      <c r="G37" s="4">
        <f>SUM(G36,G33,G22)</f>
        <v>36800</v>
      </c>
      <c r="H37" s="13" t="s">
        <v>24</v>
      </c>
      <c r="I37" s="4">
        <f>SUM(I36,I33,I22)</f>
        <v>5000</v>
      </c>
      <c r="J37" s="4">
        <f>SUM(J36,J33,J22)</f>
        <v>1241312</v>
      </c>
      <c r="K37" s="6" t="s">
        <v>69</v>
      </c>
    </row>
  </sheetData>
  <mergeCells count="5">
    <mergeCell ref="B2:J2"/>
    <mergeCell ref="B4:J4"/>
    <mergeCell ref="H5:J5"/>
    <mergeCell ref="A27:J27"/>
    <mergeCell ref="A25:J25"/>
  </mergeCells>
  <pageMargins left="0.78680600000000001" right="0.78680600000000001" top="0.98402800000000001" bottom="0.98402800000000001" header="0.51180599999999998" footer="0.51180599999999998"/>
  <pageSetup paperSize="9" orientation="landscape" r:id="rId1"/>
  <extLst>
    <ext uri="smNativeData">
      <pm:sheetPrefs xmlns:pm="smNativeData" day="153743692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692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3743692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2018-10-05T11:10:12Z</cp:lastPrinted>
  <dcterms:created xsi:type="dcterms:W3CDTF">2018-09-18T12:01:33Z</dcterms:created>
  <dcterms:modified xsi:type="dcterms:W3CDTF">2018-10-05T12:34:16Z</dcterms:modified>
</cp:coreProperties>
</file>