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3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<sst xmlns="http://schemas.openxmlformats.org/spreadsheetml/2006/main" count="113" uniqueCount="69">
  <si>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Jogcím</t>
  </si>
  <si>
    <t>Bevétel</t>
  </si>
  <si>
    <t>Feladat</t>
  </si>
  <si>
    <t>Kiadás</t>
  </si>
  <si>
    <t>Kötelező feladatok</t>
  </si>
  <si>
    <t>Önként vállalt feladatok</t>
  </si>
  <si>
    <t>Állami tám.</t>
  </si>
  <si>
    <t>Polgármester tiszteletdíj</t>
  </si>
  <si>
    <t>Járulékok</t>
  </si>
  <si>
    <t>Önkorm.</t>
  </si>
  <si>
    <t>igazgatás</t>
  </si>
  <si>
    <t>Összesen:</t>
  </si>
  <si>
    <t>Dologi kiadások</t>
  </si>
  <si>
    <t>Város és</t>
  </si>
  <si>
    <t>községg.</t>
  </si>
  <si>
    <t>Műk.célú pénzeszk.átad.</t>
  </si>
  <si>
    <t>Közfogl.szem.jutt.</t>
  </si>
  <si>
    <t>Közcélú</t>
  </si>
  <si>
    <t>foglalkozt.</t>
  </si>
  <si>
    <t>Közutak,</t>
  </si>
  <si>
    <t>hidak üzem</t>
  </si>
  <si>
    <t xml:space="preserve">Köztemető </t>
  </si>
  <si>
    <t>fenntart.</t>
  </si>
  <si>
    <t>Közvilági-</t>
  </si>
  <si>
    <t xml:space="preserve">     tás</t>
  </si>
  <si>
    <t>Fogl.hely.támogatás</t>
  </si>
  <si>
    <t>Aktívkoruak</t>
  </si>
  <si>
    <t>ellátása</t>
  </si>
  <si>
    <t>Támogatás</t>
  </si>
  <si>
    <t>Lakásfennt</t>
  </si>
  <si>
    <t>támogatás</t>
  </si>
  <si>
    <t>Közgyógy-</t>
  </si>
  <si>
    <t>Bér</t>
  </si>
  <si>
    <t xml:space="preserve">Művelődési </t>
  </si>
  <si>
    <t>ház</t>
  </si>
  <si>
    <t>Intézményi</t>
  </si>
  <si>
    <t>étkeztetés</t>
  </si>
  <si>
    <t>Szociális</t>
  </si>
  <si>
    <t>Ár-, belvíz-</t>
  </si>
  <si>
    <t>védelem</t>
  </si>
  <si>
    <t>Család, nő-</t>
  </si>
  <si>
    <t>védelmi e.ü.</t>
  </si>
  <si>
    <t>szolg.</t>
  </si>
  <si>
    <t>Mindösszesen:</t>
  </si>
  <si>
    <t>Megbizási díj</t>
  </si>
  <si>
    <t>Civil szervezetek támog.</t>
  </si>
  <si>
    <t>Tagdíjak</t>
  </si>
  <si>
    <t>Önkormányzati in.tám.</t>
  </si>
  <si>
    <t>Erzsébet utalvány</t>
  </si>
  <si>
    <t>Saját bevétel</t>
  </si>
  <si>
    <t>OEP támog.</t>
  </si>
  <si>
    <t>Saját bevét.</t>
  </si>
  <si>
    <t>Helyi adók</t>
  </si>
  <si>
    <t>Pótlék,birs.</t>
  </si>
  <si>
    <t xml:space="preserve">Gépj.adó </t>
  </si>
  <si>
    <t>Saját bev.</t>
  </si>
  <si>
    <t>Csat.hasz</t>
  </si>
  <si>
    <t>Pénz mar.</t>
  </si>
  <si>
    <t>Kölcs.v.</t>
  </si>
  <si>
    <t>Körjegyzőség kazán</t>
  </si>
  <si>
    <t>Pénze.átad.</t>
  </si>
  <si>
    <t>Sorkifalud Községi Önkormányzat 2013.évi kimutatása a kötelező</t>
  </si>
  <si>
    <t xml:space="preserve">            és önként vállalt feladatokról</t>
  </si>
  <si>
    <t>ezer Ft</t>
  </si>
  <si>
    <t>Önk.hiv.</t>
  </si>
  <si>
    <t>Önk.hiv.tám.</t>
  </si>
  <si>
    <t>Bevételek mindösszesen:</t>
  </si>
  <si>
    <t>Kiadások mindösszesen:</t>
  </si>
  <si>
    <t>1. melléklet az 8/2014.(IV.30.)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</si>
</sst>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7109375" style="0" customWidth="1"/>
    <col min="3" max="3" width="11.140625" style="0" customWidth="1"/>
    <col min="4" max="4" width="9.140625" style="0" hidden="1" customWidth="1"/>
    <col min="5" max="5" width="17.8515625" style="0" customWidth="1"/>
    <col min="6" max="6" width="9.140625" style="0" hidden="1" customWidth="1"/>
    <col min="9" max="9" width="21.140625" style="0" customWidth="1"/>
    <col min="10" max="10" width="8.28125" style="0" customWidth="1"/>
    <col min="11" max="11" width="10.8515625" style="0" customWidth="1"/>
  </cols>
  <sheetData>
    <row r="1" spans="7:11" ht="12.75">
      <c r="G1" s="42" t="s">
        <v>68</v>
      </c>
      <c r="H1" s="42"/>
      <c r="I1" s="42"/>
      <c r="J1" s="42"/>
      <c r="K1" s="42"/>
    </row>
    <row r="5" spans="1:11" ht="12.75">
      <c r="A5" s="43" t="s">
        <v>61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>
      <c r="A6" s="43" t="s">
        <v>62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8" ht="12.75">
      <c r="K8" t="s">
        <v>63</v>
      </c>
    </row>
    <row r="9" spans="3:11" ht="12.75">
      <c r="C9" s="1" t="s">
        <v>4</v>
      </c>
      <c r="H9" s="2"/>
      <c r="I9" s="3" t="s">
        <v>5</v>
      </c>
      <c r="J9" s="2"/>
      <c r="K9" s="2"/>
    </row>
    <row r="10" spans="1:11" ht="13.5" thickBot="1">
      <c r="A10" s="8" t="s">
        <v>0</v>
      </c>
      <c r="B10" s="8" t="s">
        <v>1</v>
      </c>
      <c r="C10" s="9"/>
      <c r="D10" s="8"/>
      <c r="E10" s="10" t="s">
        <v>2</v>
      </c>
      <c r="F10" s="8"/>
      <c r="G10" s="8" t="s">
        <v>3</v>
      </c>
      <c r="H10" s="8" t="s">
        <v>3</v>
      </c>
      <c r="I10" s="10" t="s">
        <v>2</v>
      </c>
      <c r="J10" s="8" t="s">
        <v>1</v>
      </c>
      <c r="K10" s="8" t="s">
        <v>0</v>
      </c>
    </row>
    <row r="11" spans="1:11" ht="12.75">
      <c r="A11" s="6" t="s">
        <v>6</v>
      </c>
      <c r="B11" s="7">
        <v>16058</v>
      </c>
      <c r="C11" s="11" t="s">
        <v>9</v>
      </c>
      <c r="D11" s="5"/>
      <c r="E11" s="6" t="s">
        <v>7</v>
      </c>
      <c r="F11" s="6"/>
      <c r="G11" s="6">
        <v>480</v>
      </c>
      <c r="H11" s="6">
        <v>205</v>
      </c>
      <c r="I11" s="6" t="s">
        <v>45</v>
      </c>
      <c r="J11" s="6"/>
      <c r="K11" s="6"/>
    </row>
    <row r="12" spans="1:11" ht="12.75">
      <c r="A12" s="6" t="s">
        <v>52</v>
      </c>
      <c r="B12" s="7">
        <v>4258</v>
      </c>
      <c r="C12" s="4" t="s">
        <v>10</v>
      </c>
      <c r="D12" s="5"/>
      <c r="E12" s="6" t="s">
        <v>8</v>
      </c>
      <c r="F12" s="6"/>
      <c r="G12" s="6">
        <v>130</v>
      </c>
      <c r="H12" s="6">
        <v>75</v>
      </c>
      <c r="I12" s="6" t="s">
        <v>46</v>
      </c>
      <c r="J12" s="6"/>
      <c r="K12" s="6"/>
    </row>
    <row r="13" spans="1:11" ht="12.75">
      <c r="A13" s="6" t="s">
        <v>53</v>
      </c>
      <c r="B13" s="7">
        <v>200</v>
      </c>
      <c r="C13" s="4"/>
      <c r="D13" s="5"/>
      <c r="E13" s="6" t="s">
        <v>15</v>
      </c>
      <c r="F13" s="6"/>
      <c r="G13" s="6">
        <v>16207</v>
      </c>
      <c r="H13" s="6">
        <v>847</v>
      </c>
      <c r="I13" s="6" t="s">
        <v>47</v>
      </c>
      <c r="J13" s="6"/>
      <c r="K13" s="6"/>
    </row>
    <row r="14" spans="1:11" ht="12.75">
      <c r="A14" s="12" t="s">
        <v>54</v>
      </c>
      <c r="B14" s="13">
        <v>1800</v>
      </c>
      <c r="C14" s="4"/>
      <c r="D14" s="5"/>
      <c r="E14" s="6" t="s">
        <v>65</v>
      </c>
      <c r="F14" s="6"/>
      <c r="G14" s="6">
        <v>9222</v>
      </c>
      <c r="H14" s="6">
        <v>423</v>
      </c>
      <c r="I14" s="6" t="s">
        <v>59</v>
      </c>
      <c r="J14" s="6"/>
      <c r="K14" s="6"/>
    </row>
    <row r="15" spans="1:11" ht="12.75">
      <c r="A15" s="6" t="s">
        <v>55</v>
      </c>
      <c r="B15" s="6">
        <v>51</v>
      </c>
      <c r="C15" s="6"/>
      <c r="D15" s="7"/>
      <c r="E15" s="6"/>
      <c r="F15" s="6"/>
      <c r="G15" s="6"/>
      <c r="H15" s="6"/>
      <c r="I15" s="6"/>
      <c r="J15" s="6"/>
      <c r="K15" s="6"/>
    </row>
    <row r="16" spans="1:11" ht="12.75">
      <c r="A16" s="14" t="s">
        <v>56</v>
      </c>
      <c r="B16" s="15">
        <v>900</v>
      </c>
      <c r="C16" s="4"/>
      <c r="D16" s="5"/>
      <c r="E16" s="6"/>
      <c r="F16" s="6"/>
      <c r="G16" s="6"/>
      <c r="H16" s="6"/>
      <c r="I16" s="6"/>
      <c r="J16" s="6"/>
      <c r="K16" s="6"/>
    </row>
    <row r="17" spans="1:11" ht="12.75">
      <c r="A17" s="16" t="s">
        <v>60</v>
      </c>
      <c r="B17" s="17">
        <v>423</v>
      </c>
      <c r="C17" s="4"/>
      <c r="D17" s="5"/>
      <c r="E17" s="6"/>
      <c r="F17" s="6"/>
      <c r="G17" s="6"/>
      <c r="H17" s="6"/>
      <c r="I17" s="6"/>
      <c r="J17" s="6"/>
      <c r="K17" s="6"/>
    </row>
    <row r="18" spans="1:11" ht="12.75">
      <c r="A18" s="12" t="s">
        <v>58</v>
      </c>
      <c r="B18" s="13">
        <v>900</v>
      </c>
      <c r="C18" s="4"/>
      <c r="D18" s="5"/>
      <c r="E18" s="12"/>
      <c r="F18" s="12"/>
      <c r="G18" s="12"/>
      <c r="H18" s="12"/>
      <c r="I18" s="12"/>
      <c r="J18" s="12"/>
      <c r="K18" s="12"/>
    </row>
    <row r="19" spans="1:11" ht="12.75">
      <c r="A19" s="6" t="s">
        <v>64</v>
      </c>
      <c r="B19" s="6">
        <v>9222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ht="13.5" thickBot="1">
      <c r="A20" s="24"/>
      <c r="B20" s="39">
        <f>SUM(B11:B19)</f>
        <v>33812</v>
      </c>
      <c r="C20" s="40"/>
      <c r="D20" s="41"/>
      <c r="E20" s="19" t="s">
        <v>11</v>
      </c>
      <c r="F20" s="20"/>
      <c r="G20" s="20">
        <f>SUM(G11:G19)</f>
        <v>26039</v>
      </c>
      <c r="H20" s="20">
        <f>SUM(H11:H18)</f>
        <v>1550</v>
      </c>
      <c r="I20" s="20"/>
      <c r="J20" s="20"/>
      <c r="K20" s="21"/>
    </row>
    <row r="21" spans="1:11" ht="12.75">
      <c r="A21" s="6" t="s">
        <v>57</v>
      </c>
      <c r="B21" s="15">
        <v>410</v>
      </c>
      <c r="C21" s="4" t="s">
        <v>13</v>
      </c>
      <c r="D21" s="5"/>
      <c r="E21" s="6" t="s">
        <v>12</v>
      </c>
      <c r="F21" s="6"/>
      <c r="G21" s="6">
        <v>1332</v>
      </c>
      <c r="H21" s="6"/>
      <c r="I21" s="6"/>
      <c r="J21" s="6"/>
      <c r="K21" s="6"/>
    </row>
    <row r="22" spans="1:11" ht="12.75">
      <c r="A22" s="6" t="s">
        <v>6</v>
      </c>
      <c r="B22" s="15">
        <v>1773</v>
      </c>
      <c r="C22" s="4"/>
      <c r="D22" s="5"/>
      <c r="E22" s="6"/>
      <c r="F22" s="6"/>
      <c r="G22" s="6"/>
      <c r="H22" s="6"/>
      <c r="I22" s="6"/>
      <c r="J22" s="6"/>
      <c r="K22" s="6"/>
    </row>
    <row r="23" spans="1:11" ht="13.5" thickBot="1">
      <c r="A23" s="6"/>
      <c r="B23" s="22">
        <f>SUM(B21:B22)</f>
        <v>2183</v>
      </c>
      <c r="C23" s="23" t="s">
        <v>14</v>
      </c>
      <c r="D23" s="5"/>
      <c r="E23" s="24" t="s">
        <v>11</v>
      </c>
      <c r="F23" s="25"/>
      <c r="G23" s="26">
        <v>1332</v>
      </c>
      <c r="H23" s="25"/>
      <c r="I23" s="25"/>
      <c r="J23" s="25"/>
      <c r="K23" s="27"/>
    </row>
    <row r="24" spans="1:11" ht="12.75">
      <c r="A24" s="6" t="s">
        <v>28</v>
      </c>
      <c r="B24" s="7">
        <v>1272</v>
      </c>
      <c r="C24" s="11" t="s">
        <v>17</v>
      </c>
      <c r="D24" s="5"/>
      <c r="E24" s="14" t="s">
        <v>16</v>
      </c>
      <c r="F24" s="14"/>
      <c r="G24" s="14">
        <v>940</v>
      </c>
      <c r="H24" s="14"/>
      <c r="I24" s="14"/>
      <c r="J24" s="14"/>
      <c r="K24" s="14"/>
    </row>
    <row r="25" spans="1:11" ht="13.5" thickBot="1">
      <c r="A25" s="6"/>
      <c r="B25" s="7"/>
      <c r="C25" s="4" t="s">
        <v>18</v>
      </c>
      <c r="D25" s="5"/>
      <c r="E25" s="12" t="s">
        <v>8</v>
      </c>
      <c r="F25" s="12"/>
      <c r="G25" s="12">
        <v>195</v>
      </c>
      <c r="H25" s="12"/>
      <c r="I25" s="12"/>
      <c r="J25" s="12"/>
      <c r="K25" s="12"/>
    </row>
    <row r="26" spans="1:11" ht="13.5" thickBot="1">
      <c r="A26" s="6"/>
      <c r="B26" s="28">
        <f>SUM(B24:B25)</f>
        <v>1272</v>
      </c>
      <c r="C26" s="23"/>
      <c r="D26" s="5"/>
      <c r="E26" s="18" t="s">
        <v>11</v>
      </c>
      <c r="F26" s="29"/>
      <c r="G26" s="30">
        <f>SUM(G24:G25)</f>
        <v>1135</v>
      </c>
      <c r="H26" s="29"/>
      <c r="I26" s="29"/>
      <c r="J26" s="29"/>
      <c r="K26" s="31"/>
    </row>
    <row r="27" spans="1:11" ht="13.5" thickBot="1">
      <c r="A27" s="6" t="s">
        <v>6</v>
      </c>
      <c r="B27" s="7">
        <v>672</v>
      </c>
      <c r="C27" s="11" t="s">
        <v>19</v>
      </c>
      <c r="D27" s="5"/>
      <c r="E27" s="16" t="s">
        <v>12</v>
      </c>
      <c r="F27" s="16"/>
      <c r="G27" s="16">
        <v>672</v>
      </c>
      <c r="H27" s="16"/>
      <c r="I27" s="16"/>
      <c r="J27" s="16"/>
      <c r="K27" s="20"/>
    </row>
    <row r="28" spans="1:11" ht="13.5" thickBot="1">
      <c r="A28" s="6"/>
      <c r="B28" s="22">
        <v>672</v>
      </c>
      <c r="C28" s="23" t="s">
        <v>20</v>
      </c>
      <c r="D28" s="5"/>
      <c r="E28" s="18" t="s">
        <v>11</v>
      </c>
      <c r="F28" s="29"/>
      <c r="G28" s="30">
        <f>SUM(G27)</f>
        <v>672</v>
      </c>
      <c r="H28" s="29"/>
      <c r="I28" s="29"/>
      <c r="J28" s="29"/>
      <c r="K28" s="31"/>
    </row>
    <row r="29" spans="1:11" ht="13.5" thickBot="1">
      <c r="A29" s="6" t="s">
        <v>6</v>
      </c>
      <c r="B29" s="7">
        <v>157</v>
      </c>
      <c r="C29" s="11" t="s">
        <v>21</v>
      </c>
      <c r="D29" s="5"/>
      <c r="E29" s="16" t="s">
        <v>12</v>
      </c>
      <c r="F29" s="16"/>
      <c r="G29" s="16">
        <v>284</v>
      </c>
      <c r="H29" s="16"/>
      <c r="I29" s="16"/>
      <c r="J29" s="16"/>
      <c r="K29" s="16"/>
    </row>
    <row r="30" spans="1:11" ht="13.5" thickBot="1">
      <c r="A30" s="6"/>
      <c r="B30" s="22">
        <v>157</v>
      </c>
      <c r="C30" s="23" t="s">
        <v>22</v>
      </c>
      <c r="D30" s="5"/>
      <c r="E30" s="18" t="s">
        <v>11</v>
      </c>
      <c r="F30" s="29"/>
      <c r="G30" s="30">
        <v>284</v>
      </c>
      <c r="H30" s="29"/>
      <c r="I30" s="29"/>
      <c r="J30" s="29"/>
      <c r="K30" s="31"/>
    </row>
    <row r="31" spans="1:11" ht="13.5" thickBot="1">
      <c r="A31" s="6" t="s">
        <v>6</v>
      </c>
      <c r="B31" s="7">
        <v>1624</v>
      </c>
      <c r="C31" s="11" t="s">
        <v>23</v>
      </c>
      <c r="D31" s="5"/>
      <c r="E31" s="16" t="s">
        <v>12</v>
      </c>
      <c r="F31" s="16"/>
      <c r="G31" s="16">
        <v>2998</v>
      </c>
      <c r="H31" s="16"/>
      <c r="I31" s="16"/>
      <c r="J31" s="16"/>
      <c r="K31" s="16"/>
    </row>
    <row r="32" spans="1:11" ht="13.5" thickBot="1">
      <c r="A32" s="6"/>
      <c r="B32" s="22">
        <v>1624</v>
      </c>
      <c r="C32" s="23" t="s">
        <v>24</v>
      </c>
      <c r="D32" s="5"/>
      <c r="E32" s="18" t="s">
        <v>11</v>
      </c>
      <c r="F32" s="30"/>
      <c r="G32" s="30">
        <v>2998</v>
      </c>
      <c r="H32" s="29"/>
      <c r="I32" s="29"/>
      <c r="J32" s="29"/>
      <c r="K32" s="31"/>
    </row>
    <row r="33" spans="1:11" ht="13.5" thickBot="1">
      <c r="A33" s="6" t="s">
        <v>28</v>
      </c>
      <c r="B33" s="7">
        <v>2053</v>
      </c>
      <c r="C33" s="11" t="s">
        <v>26</v>
      </c>
      <c r="D33" s="5"/>
      <c r="E33" s="16" t="s">
        <v>25</v>
      </c>
      <c r="F33" s="16"/>
      <c r="G33" s="16">
        <v>2501</v>
      </c>
      <c r="H33" s="16"/>
      <c r="I33" s="16"/>
      <c r="J33" s="16"/>
      <c r="K33" s="16"/>
    </row>
    <row r="34" spans="1:11" ht="13.5" thickBot="1">
      <c r="A34" s="6"/>
      <c r="B34" s="22">
        <v>2053</v>
      </c>
      <c r="C34" s="23" t="s">
        <v>27</v>
      </c>
      <c r="D34" s="5"/>
      <c r="E34" s="18" t="s">
        <v>11</v>
      </c>
      <c r="F34" s="30"/>
      <c r="G34" s="30">
        <v>2501</v>
      </c>
      <c r="H34" s="29"/>
      <c r="I34" s="29"/>
      <c r="J34" s="29"/>
      <c r="K34" s="31"/>
    </row>
    <row r="35" spans="1:11" ht="13.5" thickBot="1">
      <c r="A35" s="6" t="s">
        <v>28</v>
      </c>
      <c r="B35" s="7">
        <v>533</v>
      </c>
      <c r="C35" s="11" t="s">
        <v>29</v>
      </c>
      <c r="D35" s="5"/>
      <c r="E35" s="16" t="s">
        <v>28</v>
      </c>
      <c r="F35" s="16"/>
      <c r="G35" s="16">
        <v>557</v>
      </c>
      <c r="H35" s="16"/>
      <c r="I35" s="16"/>
      <c r="J35" s="16"/>
      <c r="K35" s="16"/>
    </row>
    <row r="36" spans="1:11" ht="13.5" thickBot="1">
      <c r="A36" s="6"/>
      <c r="B36" s="22">
        <v>533</v>
      </c>
      <c r="C36" s="23" t="s">
        <v>30</v>
      </c>
      <c r="D36" s="5"/>
      <c r="E36" s="18" t="s">
        <v>11</v>
      </c>
      <c r="F36" s="30"/>
      <c r="G36" s="30">
        <v>557</v>
      </c>
      <c r="H36" s="29"/>
      <c r="I36" s="29"/>
      <c r="J36" s="29"/>
      <c r="K36" s="31"/>
    </row>
    <row r="37" spans="1:11" ht="13.5" thickBot="1">
      <c r="A37" s="6"/>
      <c r="B37" s="7"/>
      <c r="C37" s="11" t="s">
        <v>31</v>
      </c>
      <c r="D37" s="5"/>
      <c r="E37" s="16" t="s">
        <v>28</v>
      </c>
      <c r="F37" s="16"/>
      <c r="G37" s="16">
        <v>35</v>
      </c>
      <c r="H37" s="16"/>
      <c r="I37" s="16"/>
      <c r="J37" s="16"/>
      <c r="K37" s="16"/>
    </row>
    <row r="38" spans="1:11" ht="13.5" thickBot="1">
      <c r="A38" s="6"/>
      <c r="B38" s="7"/>
      <c r="C38" s="23" t="s">
        <v>27</v>
      </c>
      <c r="D38" s="5"/>
      <c r="E38" s="18" t="s">
        <v>11</v>
      </c>
      <c r="F38" s="30"/>
      <c r="G38" s="30">
        <v>35</v>
      </c>
      <c r="H38" s="29"/>
      <c r="I38" s="29"/>
      <c r="J38" s="29"/>
      <c r="K38" s="31"/>
    </row>
    <row r="39" spans="1:11" ht="13.5" thickBot="1">
      <c r="A39" s="6"/>
      <c r="B39" s="7"/>
      <c r="C39" s="4"/>
      <c r="D39" s="5"/>
      <c r="E39" s="19"/>
      <c r="F39" s="38"/>
      <c r="G39" s="38"/>
      <c r="H39" s="16"/>
      <c r="I39" s="16"/>
      <c r="J39" s="16"/>
      <c r="K39" s="17"/>
    </row>
    <row r="40" spans="1:11" ht="12.75">
      <c r="A40" s="6" t="s">
        <v>28</v>
      </c>
      <c r="B40" s="7">
        <v>400</v>
      </c>
      <c r="C40" s="11"/>
      <c r="D40" s="5"/>
      <c r="E40" s="14" t="s">
        <v>32</v>
      </c>
      <c r="F40" s="14"/>
      <c r="G40" s="14">
        <v>1656</v>
      </c>
      <c r="H40" s="14">
        <v>89</v>
      </c>
      <c r="I40" s="14" t="s">
        <v>44</v>
      </c>
      <c r="J40" s="14"/>
      <c r="K40" s="14"/>
    </row>
    <row r="41" spans="1:11" ht="13.5" thickBot="1">
      <c r="A41" s="12"/>
      <c r="B41" s="7"/>
      <c r="C41" s="4" t="s">
        <v>33</v>
      </c>
      <c r="D41" s="5"/>
      <c r="E41" s="6" t="s">
        <v>8</v>
      </c>
      <c r="F41" s="6"/>
      <c r="G41" s="6">
        <v>471</v>
      </c>
      <c r="H41" s="6"/>
      <c r="I41" s="6"/>
      <c r="J41" s="6"/>
      <c r="K41" s="6"/>
    </row>
    <row r="42" spans="1:11" ht="13.5" thickBot="1">
      <c r="A42" s="32"/>
      <c r="B42" s="13"/>
      <c r="C42" s="4" t="s">
        <v>34</v>
      </c>
      <c r="D42" s="5"/>
      <c r="E42" s="12" t="s">
        <v>12</v>
      </c>
      <c r="F42" s="12"/>
      <c r="G42" s="12">
        <v>494</v>
      </c>
      <c r="H42" s="12"/>
      <c r="I42" s="12"/>
      <c r="J42" s="12"/>
      <c r="K42" s="12"/>
    </row>
    <row r="43" spans="1:11" ht="13.5" thickBot="1">
      <c r="A43" s="14"/>
      <c r="B43" s="33">
        <v>400</v>
      </c>
      <c r="C43" s="34"/>
      <c r="D43" s="35"/>
      <c r="E43" s="18" t="s">
        <v>11</v>
      </c>
      <c r="F43" s="29"/>
      <c r="G43" s="30">
        <f>SUM(G40:G42)</f>
        <v>2621</v>
      </c>
      <c r="H43" s="30">
        <f>SUM(H40:H42)</f>
        <v>89</v>
      </c>
      <c r="I43" s="29"/>
      <c r="J43" s="29"/>
      <c r="K43" s="31"/>
    </row>
    <row r="44" spans="1:11" ht="12.75">
      <c r="A44" s="6" t="s">
        <v>6</v>
      </c>
      <c r="B44" s="15">
        <v>4658</v>
      </c>
      <c r="C44" s="4" t="s">
        <v>35</v>
      </c>
      <c r="D44" s="5"/>
      <c r="E44" s="14" t="s">
        <v>32</v>
      </c>
      <c r="F44" s="14"/>
      <c r="G44" s="14">
        <v>5221</v>
      </c>
      <c r="H44" s="14"/>
      <c r="I44" s="14"/>
      <c r="J44" s="14"/>
      <c r="K44" s="14"/>
    </row>
    <row r="45" spans="1:11" ht="12.75">
      <c r="A45" s="6" t="s">
        <v>51</v>
      </c>
      <c r="B45" s="7">
        <v>6561</v>
      </c>
      <c r="C45" s="4" t="s">
        <v>36</v>
      </c>
      <c r="D45" s="5"/>
      <c r="E45" s="6" t="s">
        <v>8</v>
      </c>
      <c r="F45" s="6"/>
      <c r="G45" s="6">
        <v>1237</v>
      </c>
      <c r="H45" s="6"/>
      <c r="I45" s="6"/>
      <c r="J45" s="6"/>
      <c r="K45" s="6"/>
    </row>
    <row r="46" spans="1:11" ht="13.5" thickBot="1">
      <c r="A46" s="6"/>
      <c r="B46" s="7"/>
      <c r="C46" s="4"/>
      <c r="D46" s="5"/>
      <c r="E46" s="12" t="s">
        <v>12</v>
      </c>
      <c r="F46" s="12"/>
      <c r="G46" s="12">
        <v>9167</v>
      </c>
      <c r="H46" s="12"/>
      <c r="I46" s="12"/>
      <c r="J46" s="12"/>
      <c r="K46" s="12"/>
    </row>
    <row r="47" spans="1:11" ht="13.5" thickBot="1">
      <c r="A47" s="6"/>
      <c r="B47" s="22">
        <f>SUM(B44:B46)</f>
        <v>11219</v>
      </c>
      <c r="C47" s="23"/>
      <c r="D47" s="5"/>
      <c r="E47" s="18" t="s">
        <v>11</v>
      </c>
      <c r="F47" s="30"/>
      <c r="G47" s="30">
        <f>SUM(G44:G46)</f>
        <v>15625</v>
      </c>
      <c r="H47" s="29"/>
      <c r="I47" s="29"/>
      <c r="J47" s="29"/>
      <c r="K47" s="31"/>
    </row>
    <row r="48" spans="1:11" ht="12.75">
      <c r="A48" s="6" t="s">
        <v>6</v>
      </c>
      <c r="B48" s="7">
        <v>2602</v>
      </c>
      <c r="C48" s="11" t="s">
        <v>37</v>
      </c>
      <c r="D48" s="5"/>
      <c r="E48" s="16" t="s">
        <v>12</v>
      </c>
      <c r="F48" s="16"/>
      <c r="G48" s="16">
        <v>2957</v>
      </c>
      <c r="H48" s="16"/>
      <c r="I48" s="16"/>
      <c r="J48" s="16"/>
      <c r="K48" s="16"/>
    </row>
    <row r="49" spans="1:11" ht="13.5" thickBot="1">
      <c r="A49" s="6" t="s">
        <v>49</v>
      </c>
      <c r="B49" s="7">
        <v>2218</v>
      </c>
      <c r="C49" s="4" t="s">
        <v>36</v>
      </c>
      <c r="D49" s="5"/>
      <c r="E49" s="36"/>
      <c r="F49" s="16"/>
      <c r="G49" s="16"/>
      <c r="H49" s="16"/>
      <c r="I49" s="16"/>
      <c r="J49" s="16"/>
      <c r="K49" s="17"/>
    </row>
    <row r="50" spans="1:11" ht="13.5" thickBot="1">
      <c r="A50" s="6"/>
      <c r="B50" s="22">
        <f>SUM(B48:B49)</f>
        <v>4820</v>
      </c>
      <c r="C50" s="23"/>
      <c r="D50" s="5"/>
      <c r="E50" s="18" t="s">
        <v>11</v>
      </c>
      <c r="F50" s="30"/>
      <c r="G50" s="30">
        <v>2957</v>
      </c>
      <c r="H50" s="29"/>
      <c r="I50" s="29"/>
      <c r="J50" s="29"/>
      <c r="K50" s="31"/>
    </row>
    <row r="51" spans="1:11" ht="13.5" thickBot="1">
      <c r="A51" s="6"/>
      <c r="B51" s="7"/>
      <c r="C51" s="11" t="s">
        <v>38</v>
      </c>
      <c r="D51" s="5"/>
      <c r="E51" s="16" t="s">
        <v>12</v>
      </c>
      <c r="F51" s="16"/>
      <c r="G51" s="16">
        <v>350</v>
      </c>
      <c r="H51" s="16"/>
      <c r="I51" s="16"/>
      <c r="J51" s="16"/>
      <c r="K51" s="16"/>
    </row>
    <row r="52" spans="1:11" ht="13.5" thickBot="1">
      <c r="A52" s="6"/>
      <c r="B52" s="22"/>
      <c r="C52" s="23" t="s">
        <v>39</v>
      </c>
      <c r="D52" s="5"/>
      <c r="E52" s="18" t="s">
        <v>11</v>
      </c>
      <c r="F52" s="30"/>
      <c r="G52" s="30">
        <v>350</v>
      </c>
      <c r="H52" s="29"/>
      <c r="I52" s="29"/>
      <c r="J52" s="29"/>
      <c r="K52" s="31"/>
    </row>
    <row r="53" spans="1:11" ht="12.75">
      <c r="A53" s="6" t="s">
        <v>50</v>
      </c>
      <c r="B53" s="7">
        <v>3000</v>
      </c>
      <c r="C53" s="11"/>
      <c r="D53" s="5"/>
      <c r="E53" s="14" t="s">
        <v>32</v>
      </c>
      <c r="F53" s="14"/>
      <c r="G53" s="14">
        <v>2027</v>
      </c>
      <c r="H53" s="14">
        <v>60</v>
      </c>
      <c r="I53" s="14" t="s">
        <v>48</v>
      </c>
      <c r="J53" s="14"/>
      <c r="K53" s="14"/>
    </row>
    <row r="54" spans="1:11" ht="12.75">
      <c r="A54" s="6"/>
      <c r="B54" s="7"/>
      <c r="C54" s="4" t="s">
        <v>40</v>
      </c>
      <c r="D54" s="5"/>
      <c r="E54" s="6" t="s">
        <v>8</v>
      </c>
      <c r="F54" s="6"/>
      <c r="G54" s="6">
        <v>563</v>
      </c>
      <c r="H54" s="6"/>
      <c r="I54" s="6"/>
      <c r="J54" s="6"/>
      <c r="K54" s="6"/>
    </row>
    <row r="55" spans="1:11" ht="13.5" thickBot="1">
      <c r="A55" s="6"/>
      <c r="B55" s="7"/>
      <c r="C55" s="4" t="s">
        <v>41</v>
      </c>
      <c r="D55" s="5"/>
      <c r="E55" s="12" t="s">
        <v>12</v>
      </c>
      <c r="F55" s="12"/>
      <c r="G55" s="12">
        <v>350</v>
      </c>
      <c r="H55" s="12"/>
      <c r="I55" s="12"/>
      <c r="J55" s="12"/>
      <c r="K55" s="12"/>
    </row>
    <row r="56" spans="1:11" ht="13.5" thickBot="1">
      <c r="A56" s="12"/>
      <c r="B56" s="22">
        <f>SUM(B53:B55)</f>
        <v>3000</v>
      </c>
      <c r="C56" s="23" t="s">
        <v>42</v>
      </c>
      <c r="D56" s="5"/>
      <c r="E56" s="18" t="s">
        <v>11</v>
      </c>
      <c r="F56" s="30"/>
      <c r="G56" s="30">
        <f>SUM(G53:G55)</f>
        <v>2940</v>
      </c>
      <c r="H56" s="30">
        <v>60</v>
      </c>
      <c r="I56" s="29"/>
      <c r="J56" s="29"/>
      <c r="K56" s="31"/>
    </row>
    <row r="57" spans="1:11" ht="13.5" thickBot="1">
      <c r="A57" s="37"/>
      <c r="B57" s="12"/>
      <c r="C57" s="5"/>
      <c r="D57" s="5"/>
      <c r="E57" s="16"/>
      <c r="F57" s="16"/>
      <c r="G57" s="16"/>
      <c r="H57" s="16"/>
      <c r="I57" s="16"/>
      <c r="J57" s="16"/>
      <c r="K57" s="16"/>
    </row>
    <row r="58" spans="1:11" ht="13.5" thickBot="1">
      <c r="A58" s="14"/>
      <c r="B58" s="33">
        <f>SUM(B20,B23,B26,B28,B30,B32,B34,B36,B43,B47,B50,B56,)</f>
        <v>61745</v>
      </c>
      <c r="C58" s="5"/>
      <c r="D58" s="5"/>
      <c r="E58" s="18" t="s">
        <v>43</v>
      </c>
      <c r="F58" s="29"/>
      <c r="G58" s="30">
        <f>SUM(G20,G23,G26,G28,G30,G32,G34,G36,G38,G43,G47,G50,G52,G56,)</f>
        <v>60046</v>
      </c>
      <c r="H58" s="30">
        <f>SUM(H20,H43,H56,)</f>
        <v>1699</v>
      </c>
      <c r="I58" s="29"/>
      <c r="J58" s="29"/>
      <c r="K58" s="31"/>
    </row>
    <row r="59" spans="1:11" ht="12.75">
      <c r="A59" s="6"/>
      <c r="B59" s="14"/>
      <c r="C59" s="15"/>
      <c r="D59" s="5"/>
      <c r="E59" s="14"/>
      <c r="F59" s="14"/>
      <c r="G59" s="14"/>
      <c r="H59" s="14"/>
      <c r="I59" s="14"/>
      <c r="J59" s="14"/>
      <c r="K59" s="14"/>
    </row>
    <row r="61" spans="1:5" ht="12.75">
      <c r="A61" s="5" t="s">
        <v>66</v>
      </c>
      <c r="E61">
        <f>SUM(B58,J58,)</f>
        <v>61745</v>
      </c>
    </row>
    <row r="62" spans="1:5" ht="12.75">
      <c r="A62" s="5" t="s">
        <v>67</v>
      </c>
      <c r="E62">
        <f>SUM(G58,H58,)</f>
        <v>61745</v>
      </c>
    </row>
  </sheetData>
  <sheetProtection/>
  <mergeCells count="3">
    <mergeCell ref="G1:K1"/>
    <mergeCell ref="A6:K6"/>
    <mergeCell ref="A5:K5"/>
  </mergeCells>
  <printOptions/>
  <pageMargins left="0.75" right="0.75" top="1" bottom="1" header="0.5" footer="0.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2013-03-20T09:00:30Z</cp:lastPrinted>
  <dcterms:created xsi:type="dcterms:W3CDTF">2013-02-25T18:48:06Z</dcterms:created>
  <dcterms:modified xsi:type="dcterms:W3CDTF">2014-05-06T07:46:14Z</dcterms:modified>
  <cp:category/>
  <cp:version/>
  <cp:contentType/>
  <cp:contentStatus/>
</cp:coreProperties>
</file>