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<sst xmlns="http://schemas.openxmlformats.org/spreadsheetml/2006/main" count="63" uniqueCount="52">
  <si>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</si>
  <si>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</si>
  <si>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</si>
  <si>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</si>
  <si>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</si>
  <si>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</si>
  <si>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</si>
  <si>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</si>
  <si>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</si>
  <si>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</si>
  <si>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</si>
  <si>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</si>
  <si>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</si>
  <si>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</si>
  <si>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</si>
  <si>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</si>
  <si>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</si>
  <si>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</si>
  <si>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11.</t>
  </si>
  <si>
    <t>12.</t>
  </si>
  <si>
    <t>13.</t>
  </si>
  <si>
    <t>14.</t>
  </si>
  <si>
    <t>Sajátos felhalmozási és tőkebevételek:</t>
  </si>
  <si>
    <t>15.</t>
  </si>
  <si>
    <t>16.</t>
  </si>
  <si>
    <t>17.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</si>
  <si>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</si>
  <si>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</si>
  <si>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</si>
  <si>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</si>
  <si>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</si>
  <si>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</si>
  <si>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</si>
  <si>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</si>
  <si>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</si>
  <si>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</si>
  <si>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</si>
  <si>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Befektetési célú részesedés vásárlás</t>
  </si>
  <si>
    <t>Támog.ért felh.bevétel</t>
  </si>
  <si>
    <t>2015.évi terv</t>
  </si>
  <si>
    <t>Tárgyi eszközök értékesítése</t>
  </si>
  <si>
    <t>E.i.mód. Óvoda</t>
  </si>
  <si>
    <t>Tárgyi eszközök, immat.javak ért.:</t>
  </si>
  <si>
    <t>Egyéb önkorm.vagyon üzem.,konc.sz.bev.</t>
  </si>
  <si>
    <t>Egyéb önkorm.vagyon bérbead.sz..bev.</t>
  </si>
  <si>
    <t>Támogatásértékű felhalmozási bev.:</t>
  </si>
  <si>
    <t>Előző évek pénzm.felhalmozási célú igv.</t>
  </si>
  <si>
    <t>Felhalmozási célú pénze. átvét Áh-n k.:</t>
  </si>
  <si>
    <t>E.i.mód. Önkorm.</t>
  </si>
  <si>
    <t>2015.évi tény Önkorm.</t>
  </si>
  <si>
    <t>Eltérés</t>
  </si>
  <si>
    <r>
      <rPr>
        <sz val="8"/>
        <rFont val="Calibri"/>
        <family val="2"/>
      </rPr>
      <t>14</t>
    </r>
    <r>
      <rPr>
        <sz val="11"/>
        <rFont val="Calibri"/>
        <family val="2"/>
      </rPr>
      <t xml:space="preserve"> A 13/2015. (X.13.) önkormányzati rendelet 5. §-ának megfelelően megállapított szöveg.                                             Hatályos: 2015. október 14. napjától.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15</t>
    </r>
    <r>
      <rPr>
        <sz val="11"/>
        <rFont val="Calibri"/>
        <family val="2"/>
      </rPr>
      <t xml:space="preserve"> A 19/2015. (XI.18.) önkormányzati rendelet 6. §-ának megfelelően megállapított szöveg.                                               Hatályos: 2015. november 19. napjától.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16</t>
    </r>
    <r>
      <rPr>
        <sz val="11"/>
        <rFont val="Calibri"/>
        <family val="2"/>
      </rPr>
      <t xml:space="preserve"> A 4/2016. (V.25.) önkormányzati rendelet 5. §-ának megfelelően megállapított szöveg.                                                          Hatályos: 2016. május 26.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</si>
</sst>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1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3" fontId="4" fillId="2" borderId="12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0" xfId="54" applyNumberFormat="1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center"/>
      <protection/>
    </xf>
    <xf numFmtId="3" fontId="0" fillId="0" borderId="10" xfId="62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2" fillId="0" borderId="10" xfId="62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2" fillId="0" borderId="10" xfId="62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2" fillId="2" borderId="10" xfId="62" applyNumberFormat="1" applyFont="1" applyFill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  <protection/>
    </xf>
    <xf numFmtId="3" fontId="2" fillId="0" borderId="0" xfId="54" applyNumberFormat="1" applyFont="1" applyFill="1" applyBorder="1" applyAlignment="1">
      <alignment horizontal="center" vertic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 vertical="center"/>
      <protection/>
    </xf>
    <xf numFmtId="3" fontId="2" fillId="32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10" xfId="54" applyNumberFormat="1" applyFont="1" applyBorder="1" applyAlignment="1">
      <alignment horizontal="center"/>
      <protection/>
    </xf>
    <xf numFmtId="0" fontId="2" fillId="32" borderId="15" xfId="54" applyFont="1" applyFill="1" applyBorder="1" applyAlignment="1">
      <alignment horizontal="left" vertical="center"/>
      <protection/>
    </xf>
    <xf numFmtId="0" fontId="2" fillId="32" borderId="16" xfId="54" applyFont="1" applyFill="1" applyBorder="1" applyAlignment="1">
      <alignment horizontal="left" vertical="center"/>
      <protection/>
    </xf>
    <xf numFmtId="0" fontId="2" fillId="32" borderId="15" xfId="54" applyFont="1" applyFill="1" applyBorder="1" applyAlignment="1">
      <alignment horizontal="left" vertical="center" wrapText="1"/>
      <protection/>
    </xf>
    <xf numFmtId="0" fontId="2" fillId="32" borderId="16" xfId="54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9"/>
  <sheetViews>
    <sheetView tabSelected="1" view="pageLayout" zoomScaleNormal="110" zoomScaleSheetLayoutView="100" workbookViewId="0" topLeftCell="B1">
      <selection activeCell="C5" sqref="C5"/>
    </sheetView>
  </sheetViews>
  <sheetFormatPr defaultColWidth="9.140625" defaultRowHeight="12.75"/>
  <cols>
    <col min="1" max="1" width="0.42578125" style="0" hidden="1" customWidth="1"/>
    <col min="2" max="2" width="4.7109375" style="0" customWidth="1"/>
    <col min="3" max="3" width="48.00390625" style="0" customWidth="1"/>
    <col min="4" max="4" width="9.8515625" style="43" customWidth="1"/>
    <col min="5" max="7" width="9.8515625" style="44" customWidth="1"/>
  </cols>
  <sheetData>
    <row r="4" spans="2:7" s="1" customFormat="1" ht="37.5" customHeight="1">
      <c r="B4" s="20" t="s">
        <v>0</v>
      </c>
      <c r="C4" s="17" t="s">
        <v>1</v>
      </c>
      <c r="D4" s="18" t="s">
        <v>39</v>
      </c>
      <c r="E4" s="18" t="s">
        <v>48</v>
      </c>
      <c r="F4" s="18" t="s">
        <v>41</v>
      </c>
      <c r="G4" s="18" t="s">
        <v>50</v>
      </c>
    </row>
    <row r="5" spans="2:7" s="1" customFormat="1" ht="14.25">
      <c r="B5" s="3"/>
      <c r="C5" s="4" t="s">
        <v>2</v>
      </c>
      <c r="D5" s="25"/>
      <c r="E5" s="25"/>
      <c r="F5" s="25"/>
      <c r="G5" s="25"/>
    </row>
    <row r="6" spans="2:7" ht="12.75">
      <c r="B6" s="5" t="s">
        <v>3</v>
      </c>
      <c r="C6" s="7" t="s">
        <v>8</v>
      </c>
      <c r="D6" s="26"/>
      <c r="E6" s="26"/>
      <c r="F6" s="26"/>
      <c r="G6" s="26"/>
    </row>
    <row r="7" spans="2:7" ht="12.75">
      <c r="B7" s="5" t="s">
        <v>4</v>
      </c>
      <c r="C7" s="7" t="s">
        <v>10</v>
      </c>
      <c r="D7" s="26"/>
      <c r="E7" s="26"/>
      <c r="F7" s="26"/>
      <c r="G7" s="26"/>
    </row>
    <row r="8" spans="2:7" ht="12.75">
      <c r="B8" s="5" t="s">
        <v>5</v>
      </c>
      <c r="C8" s="7" t="s">
        <v>12</v>
      </c>
      <c r="D8" s="26"/>
      <c r="E8" s="26"/>
      <c r="F8" s="26"/>
      <c r="G8" s="26"/>
    </row>
    <row r="9" spans="2:7" ht="15" customHeight="1">
      <c r="B9" s="8" t="s">
        <v>6</v>
      </c>
      <c r="C9" s="19" t="s">
        <v>14</v>
      </c>
      <c r="D9" s="27"/>
      <c r="E9" s="27"/>
      <c r="F9" s="26"/>
      <c r="G9" s="26"/>
    </row>
    <row r="10" spans="2:7" ht="12.75">
      <c r="B10" s="5" t="s">
        <v>7</v>
      </c>
      <c r="C10" s="7" t="s">
        <v>16</v>
      </c>
      <c r="D10" s="26"/>
      <c r="E10" s="26"/>
      <c r="F10" s="26"/>
      <c r="G10" s="26"/>
    </row>
    <row r="11" spans="2:7" ht="12.75">
      <c r="B11" s="5" t="s">
        <v>9</v>
      </c>
      <c r="C11" s="7" t="s">
        <v>40</v>
      </c>
      <c r="D11" s="26">
        <v>1000</v>
      </c>
      <c r="E11" s="26">
        <v>1750</v>
      </c>
      <c r="F11" s="26"/>
      <c r="G11" s="26">
        <f>(F11+E11)-D11</f>
        <v>750</v>
      </c>
    </row>
    <row r="12" spans="2:7" ht="12.75">
      <c r="B12" s="8" t="s">
        <v>11</v>
      </c>
      <c r="C12" s="19" t="s">
        <v>42</v>
      </c>
      <c r="D12" s="27">
        <v>1000</v>
      </c>
      <c r="E12" s="27">
        <f>SUM(E11)</f>
        <v>1750</v>
      </c>
      <c r="F12" s="27">
        <f>SUM(F11)</f>
        <v>0</v>
      </c>
      <c r="G12" s="28">
        <f aca="true" t="shared" si="0" ref="G12:G22">(F12+E12)-D12</f>
        <v>750</v>
      </c>
    </row>
    <row r="13" spans="2:7" ht="12.75">
      <c r="B13" s="5" t="s">
        <v>13</v>
      </c>
      <c r="C13" s="7" t="s">
        <v>44</v>
      </c>
      <c r="D13" s="26">
        <v>0</v>
      </c>
      <c r="E13" s="26">
        <v>0</v>
      </c>
      <c r="F13" s="26"/>
      <c r="G13" s="26">
        <f t="shared" si="0"/>
        <v>0</v>
      </c>
    </row>
    <row r="14" spans="2:7" ht="12.75">
      <c r="B14" s="5" t="s">
        <v>15</v>
      </c>
      <c r="C14" s="7" t="s">
        <v>43</v>
      </c>
      <c r="D14" s="29">
        <v>500</v>
      </c>
      <c r="E14" s="30">
        <v>500</v>
      </c>
      <c r="F14" s="23"/>
      <c r="G14" s="26">
        <f t="shared" si="0"/>
        <v>0</v>
      </c>
    </row>
    <row r="15" spans="2:7" ht="17.25" customHeight="1">
      <c r="B15" s="8" t="s">
        <v>17</v>
      </c>
      <c r="C15" s="19" t="s">
        <v>22</v>
      </c>
      <c r="D15" s="32">
        <v>500</v>
      </c>
      <c r="E15" s="27">
        <f>SUM(E13:E14)</f>
        <v>500</v>
      </c>
      <c r="F15" s="27">
        <f>SUM(F13:F14)</f>
        <v>0</v>
      </c>
      <c r="G15" s="28">
        <f t="shared" si="0"/>
        <v>0</v>
      </c>
    </row>
    <row r="16" spans="2:7" ht="12.75">
      <c r="B16" s="5" t="s">
        <v>18</v>
      </c>
      <c r="C16" s="7" t="s">
        <v>38</v>
      </c>
      <c r="D16" s="26">
        <v>3100</v>
      </c>
      <c r="E16" s="33">
        <v>27500</v>
      </c>
      <c r="F16" s="31"/>
      <c r="G16" s="46">
        <f t="shared" si="0"/>
        <v>24400</v>
      </c>
    </row>
    <row r="17" spans="2:7" s="2" customFormat="1" ht="12.75">
      <c r="B17" s="21" t="s">
        <v>19</v>
      </c>
      <c r="C17" s="19" t="s">
        <v>45</v>
      </c>
      <c r="D17" s="34">
        <v>3100</v>
      </c>
      <c r="E17" s="35">
        <f>SUM(E16)</f>
        <v>27500</v>
      </c>
      <c r="F17" s="36">
        <v>0</v>
      </c>
      <c r="G17" s="28">
        <f t="shared" si="0"/>
        <v>24400</v>
      </c>
    </row>
    <row r="18" spans="2:7" ht="12.75">
      <c r="B18" s="22" t="s">
        <v>20</v>
      </c>
      <c r="C18" s="7" t="s">
        <v>26</v>
      </c>
      <c r="D18" s="26">
        <v>0</v>
      </c>
      <c r="E18" s="26">
        <v>0</v>
      </c>
      <c r="F18" s="26"/>
      <c r="G18" s="26">
        <f t="shared" si="0"/>
        <v>0</v>
      </c>
    </row>
    <row r="19" spans="2:7" ht="12.75">
      <c r="B19" s="5" t="s">
        <v>21</v>
      </c>
      <c r="C19" s="7" t="s">
        <v>27</v>
      </c>
      <c r="D19" s="26">
        <v>0</v>
      </c>
      <c r="E19" s="26">
        <v>0</v>
      </c>
      <c r="F19" s="26"/>
      <c r="G19" s="26">
        <f t="shared" si="0"/>
        <v>0</v>
      </c>
    </row>
    <row r="20" spans="2:7" ht="12.75">
      <c r="B20" s="21" t="s">
        <v>23</v>
      </c>
      <c r="C20" s="19" t="s">
        <v>47</v>
      </c>
      <c r="D20" s="27">
        <v>0</v>
      </c>
      <c r="E20" s="27">
        <v>0</v>
      </c>
      <c r="F20" s="28">
        <v>0</v>
      </c>
      <c r="G20" s="28">
        <f t="shared" si="0"/>
        <v>0</v>
      </c>
    </row>
    <row r="21" spans="2:7" ht="12.75">
      <c r="B21" s="22" t="s">
        <v>24</v>
      </c>
      <c r="C21" s="7" t="s">
        <v>46</v>
      </c>
      <c r="D21" s="26">
        <v>0</v>
      </c>
      <c r="E21" s="26">
        <v>0</v>
      </c>
      <c r="F21" s="26"/>
      <c r="G21" s="26">
        <f t="shared" si="0"/>
        <v>0</v>
      </c>
    </row>
    <row r="22" spans="2:7" ht="12.75">
      <c r="B22" s="21" t="s">
        <v>25</v>
      </c>
      <c r="C22" s="19" t="s">
        <v>28</v>
      </c>
      <c r="D22" s="27">
        <v>0</v>
      </c>
      <c r="E22" s="27">
        <v>0</v>
      </c>
      <c r="F22" s="28">
        <v>0</v>
      </c>
      <c r="G22" s="28">
        <f t="shared" si="0"/>
        <v>0</v>
      </c>
    </row>
    <row r="23" spans="2:7" ht="12.75">
      <c r="B23" s="47" t="s">
        <v>29</v>
      </c>
      <c r="C23" s="48"/>
      <c r="D23" s="37">
        <f>D9+D12+D15+D17+D20+D22</f>
        <v>4600</v>
      </c>
      <c r="E23" s="37">
        <f>E9+E12+E15+E17+E20+E22</f>
        <v>29750</v>
      </c>
      <c r="F23" s="37">
        <f>F9+F12+F15+F17+F20+F22</f>
        <v>0</v>
      </c>
      <c r="G23" s="37">
        <f>(E23+F23)-D23</f>
        <v>25150</v>
      </c>
    </row>
    <row r="24" spans="2:7" ht="12.75">
      <c r="B24" s="9"/>
      <c r="C24" s="10"/>
      <c r="D24" s="38"/>
      <c r="E24" s="38"/>
      <c r="F24" s="38"/>
      <c r="G24" s="38"/>
    </row>
    <row r="25" spans="2:7" ht="12.75">
      <c r="B25" s="11"/>
      <c r="C25" s="12"/>
      <c r="D25" s="39"/>
      <c r="E25" s="39"/>
      <c r="F25" s="39"/>
      <c r="G25" s="39"/>
    </row>
    <row r="26" spans="2:7" ht="12.75">
      <c r="B26" s="11"/>
      <c r="C26" s="12"/>
      <c r="D26" s="39"/>
      <c r="E26" s="39"/>
      <c r="F26" s="39"/>
      <c r="G26" s="39"/>
    </row>
    <row r="27" spans="2:7" ht="12.75">
      <c r="B27" s="13"/>
      <c r="C27" s="14"/>
      <c r="D27" s="40"/>
      <c r="E27" s="40"/>
      <c r="F27" s="40"/>
      <c r="G27" s="40"/>
    </row>
    <row r="28" spans="2:7" ht="37.5" customHeight="1">
      <c r="B28" s="20" t="s">
        <v>0</v>
      </c>
      <c r="C28" s="17" t="s">
        <v>1</v>
      </c>
      <c r="D28" s="18" t="s">
        <v>39</v>
      </c>
      <c r="E28" s="18" t="s">
        <v>48</v>
      </c>
      <c r="F28" s="18" t="s">
        <v>41</v>
      </c>
      <c r="G28" s="18" t="s">
        <v>49</v>
      </c>
    </row>
    <row r="29" spans="2:7" ht="12.75">
      <c r="B29" s="15"/>
      <c r="C29" s="16" t="s">
        <v>30</v>
      </c>
      <c r="D29" s="41"/>
      <c r="E29" s="41"/>
      <c r="F29" s="41"/>
      <c r="G29" s="41"/>
    </row>
    <row r="30" spans="2:7" ht="12.75">
      <c r="B30" s="5" t="s">
        <v>3</v>
      </c>
      <c r="C30" s="6" t="s">
        <v>31</v>
      </c>
      <c r="D30" s="29">
        <v>1000</v>
      </c>
      <c r="E30" s="24">
        <v>12500</v>
      </c>
      <c r="F30" s="24">
        <v>1100</v>
      </c>
      <c r="G30" s="24">
        <f aca="true" t="shared" si="1" ref="G30:G36">(F30+E30)-D30</f>
        <v>12600</v>
      </c>
    </row>
    <row r="31" spans="2:7" ht="12.75">
      <c r="B31" s="5" t="s">
        <v>4</v>
      </c>
      <c r="C31" s="6" t="s">
        <v>32</v>
      </c>
      <c r="D31" s="29">
        <v>3600</v>
      </c>
      <c r="E31" s="24">
        <v>32500</v>
      </c>
      <c r="F31" s="24">
        <v>0</v>
      </c>
      <c r="G31" s="24">
        <f t="shared" si="1"/>
        <v>28900</v>
      </c>
    </row>
    <row r="32" spans="2:7" ht="12.75">
      <c r="B32" s="5" t="s">
        <v>5</v>
      </c>
      <c r="C32" s="6" t="s">
        <v>33</v>
      </c>
      <c r="D32" s="29">
        <v>0</v>
      </c>
      <c r="E32" s="24">
        <v>0</v>
      </c>
      <c r="F32" s="24">
        <v>0</v>
      </c>
      <c r="G32" s="24">
        <f t="shared" si="1"/>
        <v>0</v>
      </c>
    </row>
    <row r="33" spans="2:7" ht="12.75">
      <c r="B33" s="5" t="s">
        <v>6</v>
      </c>
      <c r="C33" s="6" t="s">
        <v>34</v>
      </c>
      <c r="D33" s="29">
        <v>0</v>
      </c>
      <c r="E33" s="26">
        <v>0</v>
      </c>
      <c r="F33" s="26">
        <v>0</v>
      </c>
      <c r="G33" s="24">
        <f t="shared" si="1"/>
        <v>0</v>
      </c>
    </row>
    <row r="34" spans="2:7" ht="12.75">
      <c r="B34" s="5" t="s">
        <v>7</v>
      </c>
      <c r="C34" s="6" t="s">
        <v>37</v>
      </c>
      <c r="D34" s="29">
        <v>0</v>
      </c>
      <c r="E34" s="26">
        <v>0</v>
      </c>
      <c r="F34" s="26">
        <v>0</v>
      </c>
      <c r="G34" s="24">
        <f t="shared" si="1"/>
        <v>0</v>
      </c>
    </row>
    <row r="35" spans="2:7" ht="12.75">
      <c r="B35" s="5" t="s">
        <v>9</v>
      </c>
      <c r="C35" s="6" t="s">
        <v>35</v>
      </c>
      <c r="D35" s="29">
        <v>0</v>
      </c>
      <c r="E35" s="26">
        <v>0</v>
      </c>
      <c r="F35" s="26">
        <v>0</v>
      </c>
      <c r="G35" s="24">
        <f t="shared" si="1"/>
        <v>0</v>
      </c>
    </row>
    <row r="36" spans="2:7" ht="12.75">
      <c r="B36" s="49" t="s">
        <v>36</v>
      </c>
      <c r="C36" s="50"/>
      <c r="D36" s="37">
        <f>SUM(D30:D35)</f>
        <v>4600</v>
      </c>
      <c r="E36" s="42">
        <f>SUM(E30:E35)</f>
        <v>45000</v>
      </c>
      <c r="F36" s="42">
        <f>SUM(F30:F35)</f>
        <v>1100</v>
      </c>
      <c r="G36" s="42">
        <f t="shared" si="1"/>
        <v>41500</v>
      </c>
    </row>
    <row r="37" ht="12.75">
      <c r="G37" s="45"/>
    </row>
    <row r="39" ht="15.75" customHeight="1"/>
    <row r="42" ht="17.25" customHeight="1"/>
    <row r="48" ht="12.75" hidden="1"/>
    <row r="49" spans="2:7" ht="89.25" customHeight="1">
      <c r="B49" s="51" t="s">
        <v>51</v>
      </c>
      <c r="C49" s="51"/>
      <c r="D49" s="51"/>
      <c r="E49" s="51"/>
      <c r="F49" s="51"/>
      <c r="G49" s="51"/>
    </row>
  </sheetData>
  <sheetProtection/>
  <mergeCells count="3">
    <mergeCell ref="B23:C23"/>
    <mergeCell ref="B36:C36"/>
    <mergeCell ref="B49:G49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&amp;C4. melléklet&amp;X14 15 16&amp;X
az 1/2015. (II.12.)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User</cp:lastModifiedBy>
  <cp:lastPrinted>2016-05-26T20:25:40Z</cp:lastPrinted>
  <dcterms:created xsi:type="dcterms:W3CDTF">2016-05-19T16:16:07Z</dcterms:created>
  <dcterms:modified xsi:type="dcterms:W3CDTF">2016-05-26T20:26:54Z</dcterms:modified>
  <cp:category/>
  <cp:version/>
  <cp:contentType/>
  <cp:contentStatus/>
</cp:coreProperties>
</file>