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<sst xmlns="http://schemas.openxmlformats.org/spreadsheetml/2006/main" count="45" uniqueCount="45">
  <si>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</si>
  <si>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</si>
  <si>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</si>
  <si>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</si>
  <si>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</si>
  <si>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</si>
  <si>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</si>
  <si>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 gyermekjóléti és gyermekétkeztetési feladatainak támogatása</t>
  </si>
  <si>
    <t>Falugondnoki és tanyagondnoki szolgáltatás</t>
  </si>
  <si>
    <t>Gyermekétkeztetés-a finanszírozás szempontjából elismert dolgozók bértámogatása</t>
  </si>
  <si>
    <t>B114</t>
  </si>
  <si>
    <t>Települési önkormányzatok kulturális feladatainak támogatása</t>
  </si>
  <si>
    <t>B115</t>
  </si>
  <si>
    <t>Működési célú központosított előirányzatok</t>
  </si>
  <si>
    <t>Ordas Község Önkormányzatának</t>
  </si>
  <si>
    <t>Rovat szám:</t>
  </si>
  <si>
    <t>Rovat megnevezése:</t>
  </si>
  <si>
    <t xml:space="preserve"> 3.számú melléklet</t>
  </si>
  <si>
    <t>B116</t>
  </si>
  <si>
    <t>2017. évi költségvetési bevételei Ft-ban</t>
  </si>
  <si>
    <t>Eredeti ei.:   2017.01.01</t>
  </si>
  <si>
    <t>Módosított ei. 2017.12.31</t>
  </si>
  <si>
    <t>Teljesítés 2017.12.31</t>
  </si>
  <si>
    <t>Zöldterület-gazdálkodással kapcsolatos feladatok ellátása</t>
  </si>
  <si>
    <t>Közvilágítás</t>
  </si>
  <si>
    <t>Közutak fenntartása</t>
  </si>
  <si>
    <t>Egyéb önkormányzati feladatok</t>
  </si>
  <si>
    <t>Lakott területtel kapcsolatos feladatok támogatása</t>
  </si>
  <si>
    <t>Telelülési Arculati Kézikönyv elkészítésének támogatása</t>
  </si>
  <si>
    <t>Pedagógusok bértámogatása 8 hónap</t>
  </si>
  <si>
    <t>Pedagógusok bértámogatása 4 hónap</t>
  </si>
  <si>
    <t>Pedagógusok pótlólagos bértámogatása</t>
  </si>
  <si>
    <t>Pedagógus II. kategóriába sorolt pedagógus</t>
  </si>
  <si>
    <t>Segítők bértámogatása 8 hónap</t>
  </si>
  <si>
    <t>Segítők bértámogatása 4 hónap</t>
  </si>
  <si>
    <t>Óvodaműködési támogatása 8 hónap</t>
  </si>
  <si>
    <t>Óvodaműködési támogatása 4 hónap</t>
  </si>
  <si>
    <t>A települési önkormányzatok szociális feladatainak egyéb támogatása</t>
  </si>
  <si>
    <t>Házi segítségnyújtás-szociális segítés</t>
  </si>
  <si>
    <t>Házi segítségnyújtás-személyi gondozás</t>
  </si>
  <si>
    <t>Telelpülési önkormányzatok támogatása a nyilvános könyvtári és közművelődési feladatokhoz</t>
  </si>
  <si>
    <t>Szociális célú tűzifa támogatás</t>
  </si>
  <si>
    <t>Béremelés miatti állami támogatás</t>
  </si>
  <si>
    <t>Elszámolásból származó bevételek</t>
  </si>
  <si>
    <t>4/2018. (V.30.) 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</si>
</sst>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6" fillId="35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30" zoomScaleNormal="130" zoomScalePageLayoutView="0" workbookViewId="0" topLeftCell="A1">
      <selection activeCell="B3" sqref="B3:E3"/>
    </sheetView>
  </sheetViews>
  <sheetFormatPr defaultColWidth="9.140625" defaultRowHeight="15"/>
  <cols>
    <col min="1" max="1" width="6.57421875" style="0" customWidth="1"/>
    <col min="2" max="2" width="46.421875" style="0" customWidth="1"/>
    <col min="3" max="3" width="10.8515625" style="0" bestFit="1" customWidth="1"/>
    <col min="4" max="4" width="13.140625" style="0" customWidth="1"/>
    <col min="5" max="5" width="12.00390625" style="0" customWidth="1"/>
  </cols>
  <sheetData>
    <row r="1" spans="1:6" ht="15.75" customHeight="1">
      <c r="A1" s="22" t="s">
        <v>14</v>
      </c>
      <c r="B1" s="22"/>
      <c r="C1" s="22"/>
      <c r="D1" s="22"/>
      <c r="E1" s="22"/>
      <c r="F1" s="6"/>
    </row>
    <row r="2" spans="1:6" ht="15">
      <c r="A2" s="23" t="s">
        <v>19</v>
      </c>
      <c r="B2" s="23"/>
      <c r="C2" s="23"/>
      <c r="D2" s="23"/>
      <c r="E2" s="23"/>
      <c r="F2" s="7"/>
    </row>
    <row r="3" spans="1:6" ht="15">
      <c r="A3" s="3"/>
      <c r="B3" s="20" t="s">
        <v>44</v>
      </c>
      <c r="C3" s="20"/>
      <c r="D3" s="20"/>
      <c r="E3" s="20"/>
      <c r="F3" s="3"/>
    </row>
    <row r="4" spans="1:6" ht="15.75" thickBot="1">
      <c r="A4" s="3"/>
      <c r="B4" s="3"/>
      <c r="C4" s="3"/>
      <c r="D4" s="21" t="s">
        <v>17</v>
      </c>
      <c r="E4" s="21"/>
      <c r="F4" s="3"/>
    </row>
    <row r="5" spans="1:5" ht="27">
      <c r="A5" s="4" t="s">
        <v>15</v>
      </c>
      <c r="B5" s="4" t="s">
        <v>16</v>
      </c>
      <c r="C5" s="5" t="s">
        <v>20</v>
      </c>
      <c r="D5" s="5" t="s">
        <v>21</v>
      </c>
      <c r="E5" s="5" t="s">
        <v>22</v>
      </c>
    </row>
    <row r="6" spans="1:5" ht="14.25">
      <c r="A6" s="17" t="s">
        <v>0</v>
      </c>
      <c r="B6" s="18" t="s">
        <v>1</v>
      </c>
      <c r="C6" s="19">
        <f>C7+C14+C23+C29+C31+C34</f>
        <v>30225111</v>
      </c>
      <c r="D6" s="19">
        <f>D7+D14+D23+D29+D31+D34</f>
        <v>31178279</v>
      </c>
      <c r="E6" s="19">
        <f>E7+E14+E23+E29+E31+E34</f>
        <v>31178279</v>
      </c>
    </row>
    <row r="7" spans="1:5" ht="14.25">
      <c r="A7" s="9" t="s">
        <v>2</v>
      </c>
      <c r="B7" s="10" t="s">
        <v>3</v>
      </c>
      <c r="C7" s="11">
        <f>SUM(C8:C13)</f>
        <v>8295873</v>
      </c>
      <c r="D7" s="11">
        <f>SUM(D8:D13)</f>
        <v>9295873</v>
      </c>
      <c r="E7" s="11">
        <f>SUM(E8:E13)</f>
        <v>9295873</v>
      </c>
    </row>
    <row r="8" spans="1:5" ht="14.25">
      <c r="A8" s="12"/>
      <c r="B8" s="1" t="s">
        <v>23</v>
      </c>
      <c r="C8" s="2">
        <v>1569920</v>
      </c>
      <c r="D8" s="2">
        <v>1569920</v>
      </c>
      <c r="E8" s="2">
        <v>1569920</v>
      </c>
    </row>
    <row r="9" spans="1:5" ht="14.25">
      <c r="A9" s="12"/>
      <c r="B9" s="1" t="s">
        <v>24</v>
      </c>
      <c r="C9" s="2">
        <v>1664000</v>
      </c>
      <c r="D9" s="2">
        <v>1664000</v>
      </c>
      <c r="E9" s="2">
        <v>1664000</v>
      </c>
    </row>
    <row r="10" spans="1:5" ht="14.25">
      <c r="A10" s="12"/>
      <c r="B10" s="1" t="s">
        <v>25</v>
      </c>
      <c r="C10" s="2">
        <v>1214450</v>
      </c>
      <c r="D10" s="2">
        <v>1214450</v>
      </c>
      <c r="E10" s="2">
        <v>1214450</v>
      </c>
    </row>
    <row r="11" spans="1:5" ht="14.25">
      <c r="A11" s="12"/>
      <c r="B11" s="1" t="s">
        <v>26</v>
      </c>
      <c r="C11" s="2">
        <v>3832203</v>
      </c>
      <c r="D11" s="2">
        <v>3832203</v>
      </c>
      <c r="E11" s="2">
        <v>3832203</v>
      </c>
    </row>
    <row r="12" spans="1:5" ht="14.25">
      <c r="A12" s="12"/>
      <c r="B12" s="1" t="s">
        <v>27</v>
      </c>
      <c r="C12" s="2">
        <v>15300</v>
      </c>
      <c r="D12" s="2">
        <v>15300</v>
      </c>
      <c r="E12" s="2">
        <v>15300</v>
      </c>
    </row>
    <row r="13" spans="1:5" ht="14.25">
      <c r="A13" s="12"/>
      <c r="B13" s="1" t="s">
        <v>28</v>
      </c>
      <c r="C13" s="2">
        <v>0</v>
      </c>
      <c r="D13" s="2">
        <v>1000000</v>
      </c>
      <c r="E13" s="2">
        <v>1000000</v>
      </c>
    </row>
    <row r="14" spans="1:5" ht="24">
      <c r="A14" s="9" t="s">
        <v>4</v>
      </c>
      <c r="B14" s="10" t="s">
        <v>5</v>
      </c>
      <c r="C14" s="11">
        <f>C15+C16+C17+C19+C20+C21+C22+C18</f>
        <v>10213987</v>
      </c>
      <c r="D14" s="11">
        <f>D15+D16+D17+D19+D20+D21+D22+D18</f>
        <v>7639487</v>
      </c>
      <c r="E14" s="11">
        <f>E15+E16+E17+E19+E20+E21+E22+E18</f>
        <v>7639487</v>
      </c>
    </row>
    <row r="15" spans="1:5" ht="14.25">
      <c r="A15" s="12"/>
      <c r="B15" s="13" t="s">
        <v>29</v>
      </c>
      <c r="C15" s="8">
        <v>5065887</v>
      </c>
      <c r="D15" s="8">
        <v>5515439</v>
      </c>
      <c r="E15" s="8">
        <v>5515439</v>
      </c>
    </row>
    <row r="16" spans="1:5" ht="14.25">
      <c r="A16" s="12"/>
      <c r="B16" s="13" t="s">
        <v>30</v>
      </c>
      <c r="C16" s="8">
        <v>2085953</v>
      </c>
      <c r="D16" s="8">
        <v>0</v>
      </c>
      <c r="E16" s="8">
        <v>0</v>
      </c>
    </row>
    <row r="17" spans="1:5" ht="14.25">
      <c r="A17" s="12"/>
      <c r="B17" s="13" t="s">
        <v>31</v>
      </c>
      <c r="C17" s="8">
        <f>53480</f>
        <v>53480</v>
      </c>
      <c r="D17" s="8">
        <v>369490</v>
      </c>
      <c r="E17" s="8">
        <v>369490</v>
      </c>
    </row>
    <row r="18" spans="1:5" ht="14.25">
      <c r="A18" s="12"/>
      <c r="B18" s="13" t="s">
        <v>32</v>
      </c>
      <c r="C18" s="8">
        <v>418900</v>
      </c>
      <c r="D18" s="8">
        <v>428611</v>
      </c>
      <c r="E18" s="8">
        <v>428611</v>
      </c>
    </row>
    <row r="19" spans="1:5" ht="14.25">
      <c r="A19" s="12"/>
      <c r="B19" s="13" t="s">
        <v>33</v>
      </c>
      <c r="C19" s="8">
        <v>1200000</v>
      </c>
      <c r="D19" s="8">
        <v>912000</v>
      </c>
      <c r="E19" s="8">
        <v>912000</v>
      </c>
    </row>
    <row r="20" spans="1:5" ht="14.25">
      <c r="A20" s="12"/>
      <c r="B20" s="13" t="s">
        <v>34</v>
      </c>
      <c r="C20" s="8">
        <v>600000</v>
      </c>
      <c r="D20" s="8">
        <v>0</v>
      </c>
      <c r="E20" s="8">
        <v>0</v>
      </c>
    </row>
    <row r="21" spans="1:5" ht="14.25">
      <c r="A21" s="12"/>
      <c r="B21" s="13" t="s">
        <v>35</v>
      </c>
      <c r="C21" s="8">
        <v>544667</v>
      </c>
      <c r="D21" s="8">
        <v>413947</v>
      </c>
      <c r="E21" s="8">
        <v>413947</v>
      </c>
    </row>
    <row r="22" spans="1:5" ht="14.25">
      <c r="A22" s="12"/>
      <c r="B22" s="13" t="s">
        <v>36</v>
      </c>
      <c r="C22" s="8">
        <v>245100</v>
      </c>
      <c r="D22" s="8">
        <v>0</v>
      </c>
      <c r="E22" s="8">
        <v>0</v>
      </c>
    </row>
    <row r="23" spans="1:5" ht="24">
      <c r="A23" s="9" t="s">
        <v>6</v>
      </c>
      <c r="B23" s="10" t="s">
        <v>7</v>
      </c>
      <c r="C23" s="11">
        <f>C25+C27+C28+C24+C26</f>
        <v>10515251</v>
      </c>
      <c r="D23" s="11">
        <f>D25+D27+D28+D24+D26</f>
        <v>9983544</v>
      </c>
      <c r="E23" s="11">
        <f>E25+E27+E28+E24+E26</f>
        <v>9983544</v>
      </c>
    </row>
    <row r="24" spans="1:5" ht="14.25">
      <c r="A24" s="9"/>
      <c r="B24" s="13" t="s">
        <v>37</v>
      </c>
      <c r="C24" s="8">
        <v>4325000</v>
      </c>
      <c r="D24" s="8">
        <v>4953250</v>
      </c>
      <c r="E24" s="8">
        <v>4953250</v>
      </c>
    </row>
    <row r="25" spans="1:5" ht="14.25">
      <c r="A25" s="12"/>
      <c r="B25" s="13" t="s">
        <v>38</v>
      </c>
      <c r="C25" s="8">
        <v>50000</v>
      </c>
      <c r="D25" s="8">
        <v>50000</v>
      </c>
      <c r="E25" s="8">
        <v>50000</v>
      </c>
    </row>
    <row r="26" spans="1:5" ht="14.25">
      <c r="A26" s="12"/>
      <c r="B26" s="13" t="s">
        <v>39</v>
      </c>
      <c r="C26" s="8">
        <v>840000</v>
      </c>
      <c r="D26" s="8">
        <v>840000</v>
      </c>
      <c r="E26" s="8">
        <v>840000</v>
      </c>
    </row>
    <row r="27" spans="1:5" ht="14.25">
      <c r="A27" s="12"/>
      <c r="B27" s="13" t="s">
        <v>8</v>
      </c>
      <c r="C27" s="8">
        <v>2500000</v>
      </c>
      <c r="D27" s="8">
        <v>2500000</v>
      </c>
      <c r="E27" s="8">
        <v>2500000</v>
      </c>
    </row>
    <row r="28" spans="1:5" ht="21">
      <c r="A28" s="12"/>
      <c r="B28" s="13" t="s">
        <v>9</v>
      </c>
      <c r="C28" s="8">
        <f>1942080+760131+98040</f>
        <v>2800251</v>
      </c>
      <c r="D28" s="8">
        <v>1640294</v>
      </c>
      <c r="E28" s="8">
        <v>1640294</v>
      </c>
    </row>
    <row r="29" spans="1:5" ht="14.25">
      <c r="A29" s="9" t="s">
        <v>10</v>
      </c>
      <c r="B29" s="10" t="s">
        <v>11</v>
      </c>
      <c r="C29" s="11">
        <f>C30</f>
        <v>1200000</v>
      </c>
      <c r="D29" s="11">
        <f>D30</f>
        <v>1200000</v>
      </c>
      <c r="E29" s="11">
        <f>E30</f>
        <v>1200000</v>
      </c>
    </row>
    <row r="30" spans="1:5" ht="21">
      <c r="A30" s="12"/>
      <c r="B30" s="13" t="s">
        <v>40</v>
      </c>
      <c r="C30" s="8">
        <v>1200000</v>
      </c>
      <c r="D30" s="8">
        <v>1200000</v>
      </c>
      <c r="E30" s="8">
        <v>1200000</v>
      </c>
    </row>
    <row r="31" spans="1:5" ht="14.25">
      <c r="A31" s="9" t="s">
        <v>12</v>
      </c>
      <c r="B31" s="10" t="s">
        <v>13</v>
      </c>
      <c r="C31" s="14">
        <v>0</v>
      </c>
      <c r="D31" s="14">
        <f>D32+D33</f>
        <v>2595608</v>
      </c>
      <c r="E31" s="14">
        <f>E32+E33</f>
        <v>2595608</v>
      </c>
    </row>
    <row r="32" spans="1:5" ht="14.25">
      <c r="A32" s="12"/>
      <c r="B32" s="13" t="s">
        <v>41</v>
      </c>
      <c r="C32" s="15">
        <v>0</v>
      </c>
      <c r="D32" s="15">
        <v>914400</v>
      </c>
      <c r="E32" s="15">
        <v>914400</v>
      </c>
    </row>
    <row r="33" spans="1:5" ht="14.25">
      <c r="A33" s="12"/>
      <c r="B33" s="13" t="s">
        <v>42</v>
      </c>
      <c r="C33" s="15">
        <v>0</v>
      </c>
      <c r="D33" s="15">
        <v>1681208</v>
      </c>
      <c r="E33" s="15">
        <v>1681208</v>
      </c>
    </row>
    <row r="34" spans="1:5" ht="14.25">
      <c r="A34" s="9" t="s">
        <v>18</v>
      </c>
      <c r="B34" s="10" t="s">
        <v>43</v>
      </c>
      <c r="C34" s="16">
        <v>0</v>
      </c>
      <c r="D34" s="16">
        <v>463767</v>
      </c>
      <c r="E34" s="16">
        <v>463767</v>
      </c>
    </row>
  </sheetData>
  <sheetProtection/>
  <mergeCells count="4">
    <mergeCell ref="B3:E3"/>
    <mergeCell ref="D4:E4"/>
    <mergeCell ref="A1:E1"/>
    <mergeCell ref="A2:E2"/>
  </mergeCells>
  <printOptions/>
  <pageMargins left="0.55" right="0.5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</dc:creator>
  <cp:keywords/>
  <dc:description/>
  <cp:lastModifiedBy>User</cp:lastModifiedBy>
  <cp:lastPrinted>2016-04-25T07:00:51Z</cp:lastPrinted>
  <dcterms:created xsi:type="dcterms:W3CDTF">2015-04-26T14:31:05Z</dcterms:created>
  <dcterms:modified xsi:type="dcterms:W3CDTF">2018-05-30T16:07:20Z</dcterms:modified>
  <cp:category/>
  <cp:version/>
  <cp:contentType/>
  <cp:contentStatus/>
</cp:coreProperties>
</file>