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 s="1"/>
  <c r="C57" i="1" s="1"/>
  <c r="C41" i="1"/>
  <c r="C38" i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<sst xmlns="http://schemas.openxmlformats.org/spreadsheetml/2006/main" count="108" uniqueCount="95">
  <si>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</si>
  <si>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</si>
  <si>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</si>
  <si>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</si>
  <si>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</si>
  <si>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</si>
  <si>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</si>
  <si>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</si>
  <si>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</si>
  <si>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</si>
  <si>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</si>
  <si>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</si>
  <si>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</si>
  <si>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</si>
  <si>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</si>
  <si>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</si>
  <si>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</si>
  <si>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</si>
  <si>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</si>
  <si>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</si>
  <si>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</si>
  <si>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</si>
  <si>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</si>
  <si>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</si>
  <si>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</si>
  <si>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</si>
  <si>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</si>
  <si>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</si>
  <si>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</si>
  <si>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</si>
  <si>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</si>
  <si>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</si>
  <si>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</si>
  <si>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</si>
  <si>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</si>
  <si>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</si>
  <si>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</si>
  <si>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</si>
  <si>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</si>
  <si>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</si>
  <si>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</si>
  <si>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</si>
  <si>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</si>
  <si>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</si>
  <si>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</si>
  <si>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</si>
  <si>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</si>
  <si>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</si>
  <si>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</si>
  <si>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</si>
  <si>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</si>
  <si>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</si>
  <si>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</si>
  <si>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</si>
  <si>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</si>
  <si>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</si>
  <si>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</si>
  <si>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</si>
  <si>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</si>
  <si>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</si>
  <si>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</si>
  <si>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</si>
  <si>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</si>
  <si>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</si>
  <si>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</si>
  <si>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</si>
  <si>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</si>
  <si>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</si>
  <si>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</si>
  <si>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</si>
  <si>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</si>
  <si>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</si>
  <si>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</si>
  <si>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</si>
  <si>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</si>
  <si>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</si>
  <si>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</si>
  <si>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</si>
  <si>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</si>
  <si>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</si>
  <si>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</si>
  <si>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</si>
  <si>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</si>
  <si>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</si>
  <si>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</si>
  <si>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</si>
  <si>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</si>
  <si>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</si>
  <si>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</si>
  <si>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</si>
  <si>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</si>
  <si>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</si>
  <si>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</si>
  <si>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</si>
  <si>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8.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</si>
</sst>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3.8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52833</v>
      </c>
    </row>
    <row r="39" spans="1:3" s="29" customFormat="1" ht="12" customHeight="1" x14ac:dyDescent="0.2">
      <c r="A39" s="45" t="s">
        <v>72</v>
      </c>
      <c r="B39" s="46" t="s">
        <v>73</v>
      </c>
      <c r="C39" s="58"/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50100+1881+315+537</f>
        <v>52833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52833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80</v>
      </c>
      <c r="C45" s="61"/>
    </row>
    <row r="46" spans="1:3" s="71" customFormat="1" ht="12" customHeight="1" thickBot="1" x14ac:dyDescent="0.25">
      <c r="A46" s="20" t="s">
        <v>13</v>
      </c>
      <c r="B46" s="69" t="s">
        <v>81</v>
      </c>
      <c r="C46" s="70">
        <f>SUM(C47:C51)</f>
        <v>52833</v>
      </c>
    </row>
    <row r="47" spans="1:3" ht="12" customHeight="1" x14ac:dyDescent="0.2">
      <c r="A47" s="72" t="s">
        <v>15</v>
      </c>
      <c r="B47" s="41" t="s">
        <v>82</v>
      </c>
      <c r="C47" s="73">
        <f>32272+1542+258+439</f>
        <v>34511</v>
      </c>
    </row>
    <row r="48" spans="1:3" ht="12" customHeight="1" x14ac:dyDescent="0.2">
      <c r="A48" s="72" t="s">
        <v>17</v>
      </c>
      <c r="B48" s="34" t="s">
        <v>83</v>
      </c>
      <c r="C48" s="74">
        <f>7219+339+57+98</f>
        <v>7713</v>
      </c>
    </row>
    <row r="49" spans="1:4" ht="12" customHeight="1" x14ac:dyDescent="0.2">
      <c r="A49" s="72" t="s">
        <v>19</v>
      </c>
      <c r="B49" s="34" t="s">
        <v>84</v>
      </c>
      <c r="C49" s="74">
        <v>10609</v>
      </c>
    </row>
    <row r="50" spans="1:4" ht="12" customHeight="1" x14ac:dyDescent="0.2">
      <c r="A50" s="72" t="s">
        <v>21</v>
      </c>
      <c r="B50" s="34" t="s">
        <v>85</v>
      </c>
      <c r="C50" s="74"/>
    </row>
    <row r="51" spans="1:4" ht="12" customHeight="1" thickBot="1" x14ac:dyDescent="0.25">
      <c r="A51" s="72" t="s">
        <v>23</v>
      </c>
      <c r="B51" s="34" t="s">
        <v>86</v>
      </c>
      <c r="C51" s="74"/>
    </row>
    <row r="52" spans="1:4" ht="12" customHeight="1" thickBot="1" x14ac:dyDescent="0.25">
      <c r="A52" s="20" t="s">
        <v>37</v>
      </c>
      <c r="B52" s="69" t="s">
        <v>87</v>
      </c>
      <c r="C52" s="70">
        <f>SUM(C53:C55)</f>
        <v>0</v>
      </c>
    </row>
    <row r="53" spans="1:4" s="71" customFormat="1" ht="12" customHeight="1" x14ac:dyDescent="0.2">
      <c r="A53" s="72" t="s">
        <v>39</v>
      </c>
      <c r="B53" s="41" t="s">
        <v>88</v>
      </c>
      <c r="C53" s="73"/>
    </row>
    <row r="54" spans="1:4" ht="12" customHeight="1" x14ac:dyDescent="0.2">
      <c r="A54" s="72" t="s">
        <v>41</v>
      </c>
      <c r="B54" s="34" t="s">
        <v>89</v>
      </c>
      <c r="C54" s="74"/>
    </row>
    <row r="55" spans="1:4" ht="12" customHeight="1" x14ac:dyDescent="0.2">
      <c r="A55" s="72" t="s">
        <v>43</v>
      </c>
      <c r="B55" s="34" t="s">
        <v>90</v>
      </c>
      <c r="C55" s="74"/>
    </row>
    <row r="56" spans="1:4" ht="12" customHeight="1" thickBot="1" x14ac:dyDescent="0.25">
      <c r="A56" s="72" t="s">
        <v>45</v>
      </c>
      <c r="B56" s="34" t="s">
        <v>91</v>
      </c>
      <c r="C56" s="74"/>
    </row>
    <row r="57" spans="1:4" ht="15" customHeight="1" thickBot="1" x14ac:dyDescent="0.25">
      <c r="A57" s="20" t="s">
        <v>47</v>
      </c>
      <c r="B57" s="75" t="s">
        <v>92</v>
      </c>
      <c r="C57" s="70">
        <f>+C46+C52</f>
        <v>52833</v>
      </c>
      <c r="D57" s="2" t="s">
        <v>93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sz.mell Bölcsőde</vt:lpstr>
      <vt:lpstr>'8. sz.mell 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2017-06-20T13:05:10Z</dcterms:created>
  <dcterms:modified xsi:type="dcterms:W3CDTF">2017-06-22T07:51:26Z</dcterms:modified>
</cp:coreProperties>
</file>