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<sst xmlns="http://schemas.openxmlformats.org/spreadsheetml/2006/main" count="113" uniqueCount="98">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</sst>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1"/>
  <sheetViews>
    <sheetView tabSelected="1" zoomScalePageLayoutView="0" workbookViewId="0" topLeftCell="A40">
      <selection activeCell="C61" sqref="C6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2748500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1814000+350000</f>
        <v>2164000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f>490000+94500</f>
        <v>584500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2748500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23452850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>
        <v>23452850</v>
      </c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26201350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26201350</v>
      </c>
    </row>
    <row r="47" spans="1:3" ht="12" customHeight="1">
      <c r="A47" s="32" t="s">
        <v>15</v>
      </c>
      <c r="B47" s="39" t="s">
        <v>84</v>
      </c>
      <c r="C47" s="46">
        <f>525000+54000</f>
        <v>579000</v>
      </c>
    </row>
    <row r="48" spans="1:3" ht="12" customHeight="1">
      <c r="A48" s="32" t="s">
        <v>17</v>
      </c>
      <c r="B48" s="33" t="s">
        <v>85</v>
      </c>
      <c r="C48" s="65">
        <f>134000+97000</f>
        <v>231000</v>
      </c>
    </row>
    <row r="49" spans="1:3" ht="12" customHeight="1">
      <c r="A49" s="32" t="s">
        <v>19</v>
      </c>
      <c r="B49" s="33" t="s">
        <v>86</v>
      </c>
      <c r="C49" s="65">
        <f>490000+327500+323850</f>
        <v>1141350</v>
      </c>
    </row>
    <row r="50" spans="1:3" ht="12" customHeight="1">
      <c r="A50" s="32" t="s">
        <v>21</v>
      </c>
      <c r="B50" s="33" t="s">
        <v>87</v>
      </c>
      <c r="C50" s="65">
        <v>24250000</v>
      </c>
    </row>
    <row r="51" spans="1:3" ht="12" customHeight="1" thickBot="1">
      <c r="A51" s="32" t="s">
        <v>23</v>
      </c>
      <c r="B51" s="33" t="s">
        <v>88</v>
      </c>
      <c r="C51" s="65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65"/>
    </row>
    <row r="55" spans="1:3" ht="12" customHeight="1">
      <c r="A55" s="32" t="s">
        <v>43</v>
      </c>
      <c r="B55" s="33" t="s">
        <v>92</v>
      </c>
      <c r="C55" s="65"/>
    </row>
    <row r="56" spans="1:3" ht="12" customHeight="1" thickBot="1">
      <c r="A56" s="32" t="s">
        <v>45</v>
      </c>
      <c r="B56" s="33" t="s">
        <v>93</v>
      </c>
      <c r="C56" s="65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6" t="s">
        <v>95</v>
      </c>
      <c r="C58" s="67">
        <f>+C46+C52+C57</f>
        <v>26201350</v>
      </c>
    </row>
    <row r="59" ht="15" customHeight="1" thickBot="1">
      <c r="C59" s="69"/>
    </row>
    <row r="60" spans="1:3" ht="14.25" customHeight="1" thickBot="1">
      <c r="A60" s="70" t="s">
        <v>96</v>
      </c>
      <c r="B60" s="71"/>
      <c r="C60" s="72">
        <v>0</v>
      </c>
    </row>
    <row r="61" spans="1:3" ht="13.5" thickBot="1">
      <c r="A61" s="70" t="s">
        <v>97</v>
      </c>
      <c r="B61" s="71"/>
      <c r="C61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&amp;R9.2.1 melléklet a 6/2017.(II.20.)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2017-02-20T10:39:54Z</dcterms:created>
  <dcterms:modified xsi:type="dcterms:W3CDTF">2017-02-20T10:39:54Z</dcterms:modified>
  <cp:category/>
  <cp:version/>
  <cp:contentType/>
  <cp:contentStatus/>
</cp:coreProperties>
</file>