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9440" windowHeight="10035"/>
  </bookViews>
  <sheets>
    <sheet name="1. melléklet" sheetId="1" r:id="rId1"/>
  </sheets>
  <calcPr calcId="145621"/>
</workbook>
</file>

<file path=xl/calcChain.xml><?xml version="1.0" encoding="utf-8"?>
<calcChain xmlns="http://schemas.openxmlformats.org/spreadsheetml/2006/main">
  <c r="E47" i="1" l="1"/>
  <c r="E25" i="1"/>
  <c r="E15" i="1"/>
  <c r="E11" i="1"/>
  <c r="E13" i="1" s="1"/>
  <c r="E48" i="1" l="1"/>
</calcChain>
</file>

<file path=xl/sharedStrings.xml><?xml version="1.0" encoding="utf-8"?>
<sst xmlns="http://schemas.openxmlformats.org/spreadsheetml/2006/main" count="106" uniqueCount="106">
  <si>
    <t>Teljesítés</t>
  </si>
  <si>
    <t>adatok ezer Ft-ban</t>
  </si>
  <si>
    <t>Sor</t>
  </si>
  <si>
    <t>H.önk.működésének ált.tám.(B111)</t>
  </si>
  <si>
    <t>1.</t>
  </si>
  <si>
    <t>T.önk.egyes köznev.fela.tám(B112)</t>
  </si>
  <si>
    <t>2.</t>
  </si>
  <si>
    <t>T.önk.szoc.gy.jóléti és gyerm.étk.
feladatainak tám.(B113)</t>
  </si>
  <si>
    <t>3.</t>
  </si>
  <si>
    <t>T.önk.kulturális feladatai tám.(B114)</t>
  </si>
  <si>
    <t>4.</t>
  </si>
  <si>
    <t>5.</t>
  </si>
  <si>
    <t>6.</t>
  </si>
  <si>
    <t>Önk.működési támogatásai    (B11)</t>
  </si>
  <si>
    <t>7.</t>
  </si>
  <si>
    <t>Egyéb műk.c.tám.áht.belülről(B16)</t>
  </si>
  <si>
    <t>8.</t>
  </si>
  <si>
    <t>Műk.c.tám.áll.háztart.belülről (B1)</t>
  </si>
  <si>
    <t>9.</t>
  </si>
  <si>
    <t>10.</t>
  </si>
  <si>
    <t>11.</t>
  </si>
  <si>
    <t>Felhalm.c.tám.államházt.belül(B2)</t>
  </si>
  <si>
    <t>12.</t>
  </si>
  <si>
    <t>13.</t>
  </si>
  <si>
    <t>14.</t>
  </si>
  <si>
    <t>Vagyoni típusú adók                     (B34)</t>
  </si>
  <si>
    <t>15.</t>
  </si>
  <si>
    <t>16.</t>
  </si>
  <si>
    <t>17.</t>
  </si>
  <si>
    <t>Értékesítési.és forgalmi adók  (B351)</t>
  </si>
  <si>
    <t>18.</t>
  </si>
  <si>
    <t>19.</t>
  </si>
  <si>
    <t>20.</t>
  </si>
  <si>
    <t>21.</t>
  </si>
  <si>
    <t>Gépjárműadó-h.önkorm.illet(B354)</t>
  </si>
  <si>
    <t>22.</t>
  </si>
  <si>
    <t>Egyéb áruhaszn.és szolg.adók(B355)</t>
  </si>
  <si>
    <t>23.</t>
  </si>
  <si>
    <t>ebből: idegenforg.adó           (B355)</t>
  </si>
  <si>
    <t>24.</t>
  </si>
  <si>
    <t>25.</t>
  </si>
  <si>
    <t>Termékek és szolgált.adói       (B35)</t>
  </si>
  <si>
    <t>26.</t>
  </si>
  <si>
    <t>Egyéb közhatalmi bevételek (B36)</t>
  </si>
  <si>
    <t>27.</t>
  </si>
  <si>
    <t>28.</t>
  </si>
  <si>
    <t>29.</t>
  </si>
  <si>
    <t>Közhatalmi bevételek                (B3)</t>
  </si>
  <si>
    <t>30.</t>
  </si>
  <si>
    <t>31.</t>
  </si>
  <si>
    <t>Szolgáltatások ellenértéke     (B402)</t>
  </si>
  <si>
    <t>32.</t>
  </si>
  <si>
    <t>33.</t>
  </si>
  <si>
    <t>34.</t>
  </si>
  <si>
    <t>35.</t>
  </si>
  <si>
    <t>Kiszámlázott ált.forgalmi adó (B406)</t>
  </si>
  <si>
    <t>36.</t>
  </si>
  <si>
    <t>37.</t>
  </si>
  <si>
    <t>38.</t>
  </si>
  <si>
    <t>39.</t>
  </si>
  <si>
    <t>Egyéb működési bevételek     (B411)</t>
  </si>
  <si>
    <t>40.</t>
  </si>
  <si>
    <t>Működési bevételek                   (B4)</t>
  </si>
  <si>
    <t>41.</t>
  </si>
  <si>
    <t>Ingatlanok értékesítése            (B52)</t>
  </si>
  <si>
    <t>42.</t>
  </si>
  <si>
    <t>Felhalmozási bevételek            (B5)</t>
  </si>
  <si>
    <t>43.</t>
  </si>
  <si>
    <t>44.</t>
  </si>
  <si>
    <t>Működési célú átvett pénzeszközök (B6)</t>
  </si>
  <si>
    <t>45.</t>
  </si>
  <si>
    <t>Felh.c.tám.visszatér.tám. áht.kív.  (B74)</t>
  </si>
  <si>
    <t>46.</t>
  </si>
  <si>
    <t>47.</t>
  </si>
  <si>
    <t>48.</t>
  </si>
  <si>
    <t>49.</t>
  </si>
  <si>
    <t>Egyéb felhalm.átvett pénzeszközök B75</t>
  </si>
  <si>
    <t>Felhalm.c.átvett pénzeszk.     (B7)</t>
  </si>
  <si>
    <t>Költségvetési bevételek    (B1-B7)</t>
  </si>
  <si>
    <t>Előző év költsv.maradv.ig.v.(B8131)</t>
  </si>
  <si>
    <t>ÁH-n belüli megelőlegezések (B814)</t>
  </si>
  <si>
    <t>Finanszírozási bevételek         (B8)</t>
  </si>
  <si>
    <t>Mód.ei.</t>
  </si>
  <si>
    <t>Eredeti ei.</t>
  </si>
  <si>
    <t>Műk.c.költségvet.tám.és kieg.tám.(B115)</t>
  </si>
  <si>
    <t>Elszámolásból származó bevételek  (B116)</t>
  </si>
  <si>
    <t>Egyéb felhal.c.tám.bevét.államh.belülről(B25)</t>
  </si>
  <si>
    <t xml:space="preserve">            iparűz.adó-állandó jell(B351)</t>
  </si>
  <si>
    <t>Közvetített szolgáltatások ellenértéke (B403)</t>
  </si>
  <si>
    <t>Tulajdonosi bevételek (B404)</t>
  </si>
  <si>
    <t>Ellátási díjak  (B405)</t>
  </si>
  <si>
    <t>Kamatbevételek (B408)</t>
  </si>
  <si>
    <t>Egyéb tárgyi eszközök értékesítése (B53)</t>
  </si>
  <si>
    <t>Egyéb műk.célú átvett pénzeszk.    (B65)</t>
  </si>
  <si>
    <t xml:space="preserve">ebből: háztartások         </t>
  </si>
  <si>
    <t>ebből: nonprofit gazdasági társaságok</t>
  </si>
  <si>
    <t>ebből:egyéb külföldiek</t>
  </si>
  <si>
    <t>Hitel-,kölcsönfelv.pénzügyi váll. (B811)</t>
  </si>
  <si>
    <t xml:space="preserve">ebből: építményadó                     </t>
  </si>
  <si>
    <t xml:space="preserve">            magánsz.kommun.adó </t>
  </si>
  <si>
    <t xml:space="preserve">            telekadó </t>
  </si>
  <si>
    <t>Hédervár Községi Önkormányzat  bevételei</t>
  </si>
  <si>
    <t xml:space="preserve">ebből: egyéb civil szerv.          </t>
  </si>
  <si>
    <t>Jogcím</t>
  </si>
  <si>
    <t>Bevételek összesen (B1-B7+B8)</t>
  </si>
  <si>
    <t xml:space="preserve">                                                                       1. melléklet a 7/2016.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</si>
</sst>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"/>
      <family val="1"/>
    </font>
    <font>
      <sz val="16"/>
      <name val="Times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vertical="center" wrapText="1"/>
    </xf>
    <xf numFmtId="3" fontId="6" fillId="0" borderId="13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3" fontId="6" fillId="0" borderId="18" xfId="0" applyNumberFormat="1" applyFont="1" applyFill="1" applyBorder="1" applyAlignment="1">
      <alignment horizontal="right" vertical="center"/>
    </xf>
    <xf numFmtId="0" fontId="6" fillId="0" borderId="17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3" fontId="5" fillId="0" borderId="13" xfId="0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right" vertical="center"/>
    </xf>
    <xf numFmtId="3" fontId="5" fillId="0" borderId="2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Normal="100" workbookViewId="0">
      <selection activeCell="I8" sqref="I8"/>
    </sheetView>
  </sheetViews>
  <sheetFormatPr defaultRowHeight="15" x14ac:dyDescent="0.25"/>
  <cols>
    <col min="1" max="1" width="79.140625" style="1" customWidth="1"/>
    <col min="2" max="2" width="10.28515625" style="1" customWidth="1"/>
    <col min="3" max="3" width="28.28515625" style="1" customWidth="1"/>
    <col min="4" max="4" width="27" style="1" customWidth="1"/>
    <col min="5" max="5" width="26.42578125" style="1" customWidth="1"/>
    <col min="6" max="11" width="7.140625" style="1" customWidth="1"/>
    <col min="12" max="244" width="9.140625" style="1"/>
    <col min="245" max="245" width="8.140625" style="1" customWidth="1"/>
    <col min="246" max="246" width="82" style="1" customWidth="1"/>
    <col min="247" max="267" width="19.140625" style="1" customWidth="1"/>
    <col min="268" max="500" width="9.140625" style="1"/>
    <col min="501" max="501" width="8.140625" style="1" customWidth="1"/>
    <col min="502" max="502" width="82" style="1" customWidth="1"/>
    <col min="503" max="523" width="19.140625" style="1" customWidth="1"/>
    <col min="524" max="756" width="9.140625" style="1"/>
    <col min="757" max="757" width="8.140625" style="1" customWidth="1"/>
    <col min="758" max="758" width="82" style="1" customWidth="1"/>
    <col min="759" max="779" width="19.140625" style="1" customWidth="1"/>
    <col min="780" max="1012" width="9.140625" style="1"/>
    <col min="1013" max="1013" width="8.140625" style="1" customWidth="1"/>
    <col min="1014" max="1014" width="82" style="1" customWidth="1"/>
    <col min="1015" max="1035" width="19.140625" style="1" customWidth="1"/>
    <col min="1036" max="1268" width="9.140625" style="1"/>
    <col min="1269" max="1269" width="8.140625" style="1" customWidth="1"/>
    <col min="1270" max="1270" width="82" style="1" customWidth="1"/>
    <col min="1271" max="1291" width="19.140625" style="1" customWidth="1"/>
    <col min="1292" max="1524" width="9.140625" style="1"/>
    <col min="1525" max="1525" width="8.140625" style="1" customWidth="1"/>
    <col min="1526" max="1526" width="82" style="1" customWidth="1"/>
    <col min="1527" max="1547" width="19.140625" style="1" customWidth="1"/>
    <col min="1548" max="1780" width="9.140625" style="1"/>
    <col min="1781" max="1781" width="8.140625" style="1" customWidth="1"/>
    <col min="1782" max="1782" width="82" style="1" customWidth="1"/>
    <col min="1783" max="1803" width="19.140625" style="1" customWidth="1"/>
    <col min="1804" max="2036" width="9.140625" style="1"/>
    <col min="2037" max="2037" width="8.140625" style="1" customWidth="1"/>
    <col min="2038" max="2038" width="82" style="1" customWidth="1"/>
    <col min="2039" max="2059" width="19.140625" style="1" customWidth="1"/>
    <col min="2060" max="2292" width="9.140625" style="1"/>
    <col min="2293" max="2293" width="8.140625" style="1" customWidth="1"/>
    <col min="2294" max="2294" width="82" style="1" customWidth="1"/>
    <col min="2295" max="2315" width="19.140625" style="1" customWidth="1"/>
    <col min="2316" max="2548" width="9.140625" style="1"/>
    <col min="2549" max="2549" width="8.140625" style="1" customWidth="1"/>
    <col min="2550" max="2550" width="82" style="1" customWidth="1"/>
    <col min="2551" max="2571" width="19.140625" style="1" customWidth="1"/>
    <col min="2572" max="2804" width="9.140625" style="1"/>
    <col min="2805" max="2805" width="8.140625" style="1" customWidth="1"/>
    <col min="2806" max="2806" width="82" style="1" customWidth="1"/>
    <col min="2807" max="2827" width="19.140625" style="1" customWidth="1"/>
    <col min="2828" max="3060" width="9.140625" style="1"/>
    <col min="3061" max="3061" width="8.140625" style="1" customWidth="1"/>
    <col min="3062" max="3062" width="82" style="1" customWidth="1"/>
    <col min="3063" max="3083" width="19.140625" style="1" customWidth="1"/>
    <col min="3084" max="3316" width="9.140625" style="1"/>
    <col min="3317" max="3317" width="8.140625" style="1" customWidth="1"/>
    <col min="3318" max="3318" width="82" style="1" customWidth="1"/>
    <col min="3319" max="3339" width="19.140625" style="1" customWidth="1"/>
    <col min="3340" max="3572" width="9.140625" style="1"/>
    <col min="3573" max="3573" width="8.140625" style="1" customWidth="1"/>
    <col min="3574" max="3574" width="82" style="1" customWidth="1"/>
    <col min="3575" max="3595" width="19.140625" style="1" customWidth="1"/>
    <col min="3596" max="3828" width="9.140625" style="1"/>
    <col min="3829" max="3829" width="8.140625" style="1" customWidth="1"/>
    <col min="3830" max="3830" width="82" style="1" customWidth="1"/>
    <col min="3831" max="3851" width="19.140625" style="1" customWidth="1"/>
    <col min="3852" max="4084" width="9.140625" style="1"/>
    <col min="4085" max="4085" width="8.140625" style="1" customWidth="1"/>
    <col min="4086" max="4086" width="82" style="1" customWidth="1"/>
    <col min="4087" max="4107" width="19.140625" style="1" customWidth="1"/>
    <col min="4108" max="4340" width="9.140625" style="1"/>
    <col min="4341" max="4341" width="8.140625" style="1" customWidth="1"/>
    <col min="4342" max="4342" width="82" style="1" customWidth="1"/>
    <col min="4343" max="4363" width="19.140625" style="1" customWidth="1"/>
    <col min="4364" max="4596" width="9.140625" style="1"/>
    <col min="4597" max="4597" width="8.140625" style="1" customWidth="1"/>
    <col min="4598" max="4598" width="82" style="1" customWidth="1"/>
    <col min="4599" max="4619" width="19.140625" style="1" customWidth="1"/>
    <col min="4620" max="4852" width="9.140625" style="1"/>
    <col min="4853" max="4853" width="8.140625" style="1" customWidth="1"/>
    <col min="4854" max="4854" width="82" style="1" customWidth="1"/>
    <col min="4855" max="4875" width="19.140625" style="1" customWidth="1"/>
    <col min="4876" max="5108" width="9.140625" style="1"/>
    <col min="5109" max="5109" width="8.140625" style="1" customWidth="1"/>
    <col min="5110" max="5110" width="82" style="1" customWidth="1"/>
    <col min="5111" max="5131" width="19.140625" style="1" customWidth="1"/>
    <col min="5132" max="5364" width="9.140625" style="1"/>
    <col min="5365" max="5365" width="8.140625" style="1" customWidth="1"/>
    <col min="5366" max="5366" width="82" style="1" customWidth="1"/>
    <col min="5367" max="5387" width="19.140625" style="1" customWidth="1"/>
    <col min="5388" max="5620" width="9.140625" style="1"/>
    <col min="5621" max="5621" width="8.140625" style="1" customWidth="1"/>
    <col min="5622" max="5622" width="82" style="1" customWidth="1"/>
    <col min="5623" max="5643" width="19.140625" style="1" customWidth="1"/>
    <col min="5644" max="5876" width="9.140625" style="1"/>
    <col min="5877" max="5877" width="8.140625" style="1" customWidth="1"/>
    <col min="5878" max="5878" width="82" style="1" customWidth="1"/>
    <col min="5879" max="5899" width="19.140625" style="1" customWidth="1"/>
    <col min="5900" max="6132" width="9.140625" style="1"/>
    <col min="6133" max="6133" width="8.140625" style="1" customWidth="1"/>
    <col min="6134" max="6134" width="82" style="1" customWidth="1"/>
    <col min="6135" max="6155" width="19.140625" style="1" customWidth="1"/>
    <col min="6156" max="6388" width="9.140625" style="1"/>
    <col min="6389" max="6389" width="8.140625" style="1" customWidth="1"/>
    <col min="6390" max="6390" width="82" style="1" customWidth="1"/>
    <col min="6391" max="6411" width="19.140625" style="1" customWidth="1"/>
    <col min="6412" max="6644" width="9.140625" style="1"/>
    <col min="6645" max="6645" width="8.140625" style="1" customWidth="1"/>
    <col min="6646" max="6646" width="82" style="1" customWidth="1"/>
    <col min="6647" max="6667" width="19.140625" style="1" customWidth="1"/>
    <col min="6668" max="6900" width="9.140625" style="1"/>
    <col min="6901" max="6901" width="8.140625" style="1" customWidth="1"/>
    <col min="6902" max="6902" width="82" style="1" customWidth="1"/>
    <col min="6903" max="6923" width="19.140625" style="1" customWidth="1"/>
    <col min="6924" max="7156" width="9.140625" style="1"/>
    <col min="7157" max="7157" width="8.140625" style="1" customWidth="1"/>
    <col min="7158" max="7158" width="82" style="1" customWidth="1"/>
    <col min="7159" max="7179" width="19.140625" style="1" customWidth="1"/>
    <col min="7180" max="7412" width="9.140625" style="1"/>
    <col min="7413" max="7413" width="8.140625" style="1" customWidth="1"/>
    <col min="7414" max="7414" width="82" style="1" customWidth="1"/>
    <col min="7415" max="7435" width="19.140625" style="1" customWidth="1"/>
    <col min="7436" max="7668" width="9.140625" style="1"/>
    <col min="7669" max="7669" width="8.140625" style="1" customWidth="1"/>
    <col min="7670" max="7670" width="82" style="1" customWidth="1"/>
    <col min="7671" max="7691" width="19.140625" style="1" customWidth="1"/>
    <col min="7692" max="7924" width="9.140625" style="1"/>
    <col min="7925" max="7925" width="8.140625" style="1" customWidth="1"/>
    <col min="7926" max="7926" width="82" style="1" customWidth="1"/>
    <col min="7927" max="7947" width="19.140625" style="1" customWidth="1"/>
    <col min="7948" max="8180" width="9.140625" style="1"/>
    <col min="8181" max="8181" width="8.140625" style="1" customWidth="1"/>
    <col min="8182" max="8182" width="82" style="1" customWidth="1"/>
    <col min="8183" max="8203" width="19.140625" style="1" customWidth="1"/>
    <col min="8204" max="8436" width="9.140625" style="1"/>
    <col min="8437" max="8437" width="8.140625" style="1" customWidth="1"/>
    <col min="8438" max="8438" width="82" style="1" customWidth="1"/>
    <col min="8439" max="8459" width="19.140625" style="1" customWidth="1"/>
    <col min="8460" max="8692" width="9.140625" style="1"/>
    <col min="8693" max="8693" width="8.140625" style="1" customWidth="1"/>
    <col min="8694" max="8694" width="82" style="1" customWidth="1"/>
    <col min="8695" max="8715" width="19.140625" style="1" customWidth="1"/>
    <col min="8716" max="8948" width="9.140625" style="1"/>
    <col min="8949" max="8949" width="8.140625" style="1" customWidth="1"/>
    <col min="8950" max="8950" width="82" style="1" customWidth="1"/>
    <col min="8951" max="8971" width="19.140625" style="1" customWidth="1"/>
    <col min="8972" max="9204" width="9.140625" style="1"/>
    <col min="9205" max="9205" width="8.140625" style="1" customWidth="1"/>
    <col min="9206" max="9206" width="82" style="1" customWidth="1"/>
    <col min="9207" max="9227" width="19.140625" style="1" customWidth="1"/>
    <col min="9228" max="9460" width="9.140625" style="1"/>
    <col min="9461" max="9461" width="8.140625" style="1" customWidth="1"/>
    <col min="9462" max="9462" width="82" style="1" customWidth="1"/>
    <col min="9463" max="9483" width="19.140625" style="1" customWidth="1"/>
    <col min="9484" max="9716" width="9.140625" style="1"/>
    <col min="9717" max="9717" width="8.140625" style="1" customWidth="1"/>
    <col min="9718" max="9718" width="82" style="1" customWidth="1"/>
    <col min="9719" max="9739" width="19.140625" style="1" customWidth="1"/>
    <col min="9740" max="9972" width="9.140625" style="1"/>
    <col min="9973" max="9973" width="8.140625" style="1" customWidth="1"/>
    <col min="9974" max="9974" width="82" style="1" customWidth="1"/>
    <col min="9975" max="9995" width="19.140625" style="1" customWidth="1"/>
    <col min="9996" max="10228" width="9.140625" style="1"/>
    <col min="10229" max="10229" width="8.140625" style="1" customWidth="1"/>
    <col min="10230" max="10230" width="82" style="1" customWidth="1"/>
    <col min="10231" max="10251" width="19.140625" style="1" customWidth="1"/>
    <col min="10252" max="10484" width="9.140625" style="1"/>
    <col min="10485" max="10485" width="8.140625" style="1" customWidth="1"/>
    <col min="10486" max="10486" width="82" style="1" customWidth="1"/>
    <col min="10487" max="10507" width="19.140625" style="1" customWidth="1"/>
    <col min="10508" max="10740" width="9.140625" style="1"/>
    <col min="10741" max="10741" width="8.140625" style="1" customWidth="1"/>
    <col min="10742" max="10742" width="82" style="1" customWidth="1"/>
    <col min="10743" max="10763" width="19.140625" style="1" customWidth="1"/>
    <col min="10764" max="10996" width="9.140625" style="1"/>
    <col min="10997" max="10997" width="8.140625" style="1" customWidth="1"/>
    <col min="10998" max="10998" width="82" style="1" customWidth="1"/>
    <col min="10999" max="11019" width="19.140625" style="1" customWidth="1"/>
    <col min="11020" max="11252" width="9.140625" style="1"/>
    <col min="11253" max="11253" width="8.140625" style="1" customWidth="1"/>
    <col min="11254" max="11254" width="82" style="1" customWidth="1"/>
    <col min="11255" max="11275" width="19.140625" style="1" customWidth="1"/>
    <col min="11276" max="11508" width="9.140625" style="1"/>
    <col min="11509" max="11509" width="8.140625" style="1" customWidth="1"/>
    <col min="11510" max="11510" width="82" style="1" customWidth="1"/>
    <col min="11511" max="11531" width="19.140625" style="1" customWidth="1"/>
    <col min="11532" max="11764" width="9.140625" style="1"/>
    <col min="11765" max="11765" width="8.140625" style="1" customWidth="1"/>
    <col min="11766" max="11766" width="82" style="1" customWidth="1"/>
    <col min="11767" max="11787" width="19.140625" style="1" customWidth="1"/>
    <col min="11788" max="12020" width="9.140625" style="1"/>
    <col min="12021" max="12021" width="8.140625" style="1" customWidth="1"/>
    <col min="12022" max="12022" width="82" style="1" customWidth="1"/>
    <col min="12023" max="12043" width="19.140625" style="1" customWidth="1"/>
    <col min="12044" max="12276" width="9.140625" style="1"/>
    <col min="12277" max="12277" width="8.140625" style="1" customWidth="1"/>
    <col min="12278" max="12278" width="82" style="1" customWidth="1"/>
    <col min="12279" max="12299" width="19.140625" style="1" customWidth="1"/>
    <col min="12300" max="12532" width="9.140625" style="1"/>
    <col min="12533" max="12533" width="8.140625" style="1" customWidth="1"/>
    <col min="12534" max="12534" width="82" style="1" customWidth="1"/>
    <col min="12535" max="12555" width="19.140625" style="1" customWidth="1"/>
    <col min="12556" max="12788" width="9.140625" style="1"/>
    <col min="12789" max="12789" width="8.140625" style="1" customWidth="1"/>
    <col min="12790" max="12790" width="82" style="1" customWidth="1"/>
    <col min="12791" max="12811" width="19.140625" style="1" customWidth="1"/>
    <col min="12812" max="13044" width="9.140625" style="1"/>
    <col min="13045" max="13045" width="8.140625" style="1" customWidth="1"/>
    <col min="13046" max="13046" width="82" style="1" customWidth="1"/>
    <col min="13047" max="13067" width="19.140625" style="1" customWidth="1"/>
    <col min="13068" max="13300" width="9.140625" style="1"/>
    <col min="13301" max="13301" width="8.140625" style="1" customWidth="1"/>
    <col min="13302" max="13302" width="82" style="1" customWidth="1"/>
    <col min="13303" max="13323" width="19.140625" style="1" customWidth="1"/>
    <col min="13324" max="13556" width="9.140625" style="1"/>
    <col min="13557" max="13557" width="8.140625" style="1" customWidth="1"/>
    <col min="13558" max="13558" width="82" style="1" customWidth="1"/>
    <col min="13559" max="13579" width="19.140625" style="1" customWidth="1"/>
    <col min="13580" max="13812" width="9.140625" style="1"/>
    <col min="13813" max="13813" width="8.140625" style="1" customWidth="1"/>
    <col min="13814" max="13814" width="82" style="1" customWidth="1"/>
    <col min="13815" max="13835" width="19.140625" style="1" customWidth="1"/>
    <col min="13836" max="14068" width="9.140625" style="1"/>
    <col min="14069" max="14069" width="8.140625" style="1" customWidth="1"/>
    <col min="14070" max="14070" width="82" style="1" customWidth="1"/>
    <col min="14071" max="14091" width="19.140625" style="1" customWidth="1"/>
    <col min="14092" max="14324" width="9.140625" style="1"/>
    <col min="14325" max="14325" width="8.140625" style="1" customWidth="1"/>
    <col min="14326" max="14326" width="82" style="1" customWidth="1"/>
    <col min="14327" max="14347" width="19.140625" style="1" customWidth="1"/>
    <col min="14348" max="14580" width="9.140625" style="1"/>
    <col min="14581" max="14581" width="8.140625" style="1" customWidth="1"/>
    <col min="14582" max="14582" width="82" style="1" customWidth="1"/>
    <col min="14583" max="14603" width="19.140625" style="1" customWidth="1"/>
    <col min="14604" max="14836" width="9.140625" style="1"/>
    <col min="14837" max="14837" width="8.140625" style="1" customWidth="1"/>
    <col min="14838" max="14838" width="82" style="1" customWidth="1"/>
    <col min="14839" max="14859" width="19.140625" style="1" customWidth="1"/>
    <col min="14860" max="15092" width="9.140625" style="1"/>
    <col min="15093" max="15093" width="8.140625" style="1" customWidth="1"/>
    <col min="15094" max="15094" width="82" style="1" customWidth="1"/>
    <col min="15095" max="15115" width="19.140625" style="1" customWidth="1"/>
    <col min="15116" max="15348" width="9.140625" style="1"/>
    <col min="15349" max="15349" width="8.140625" style="1" customWidth="1"/>
    <col min="15350" max="15350" width="82" style="1" customWidth="1"/>
    <col min="15351" max="15371" width="19.140625" style="1" customWidth="1"/>
    <col min="15372" max="15604" width="9.140625" style="1"/>
    <col min="15605" max="15605" width="8.140625" style="1" customWidth="1"/>
    <col min="15606" max="15606" width="82" style="1" customWidth="1"/>
    <col min="15607" max="15627" width="19.140625" style="1" customWidth="1"/>
    <col min="15628" max="15860" width="9.140625" style="1"/>
    <col min="15861" max="15861" width="8.140625" style="1" customWidth="1"/>
    <col min="15862" max="15862" width="82" style="1" customWidth="1"/>
    <col min="15863" max="15883" width="19.140625" style="1" customWidth="1"/>
    <col min="15884" max="16116" width="9.140625" style="1"/>
    <col min="16117" max="16117" width="8.140625" style="1" customWidth="1"/>
    <col min="16118" max="16118" width="82" style="1" customWidth="1"/>
    <col min="16119" max="16139" width="19.140625" style="1" customWidth="1"/>
    <col min="16140" max="16384" width="9.140625" style="1"/>
  </cols>
  <sheetData>
    <row r="1" spans="1:16" ht="18" x14ac:dyDescent="0.25">
      <c r="A1" s="46" t="s">
        <v>105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6" s="2" customFormat="1" ht="18" x14ac:dyDescent="0.25">
      <c r="A2" s="47" t="s">
        <v>101</v>
      </c>
      <c r="B2" s="47"/>
      <c r="C2" s="47"/>
      <c r="D2" s="47"/>
      <c r="E2" s="47"/>
      <c r="F2" s="4"/>
      <c r="G2" s="4"/>
      <c r="H2" s="4"/>
      <c r="I2" s="4"/>
      <c r="J2" s="4"/>
      <c r="K2" s="4"/>
    </row>
    <row r="3" spans="1:16" s="2" customFormat="1" ht="18.75" thickBot="1" x14ac:dyDescent="0.3">
      <c r="A3" s="5"/>
      <c r="B3" s="5"/>
      <c r="C3" s="5"/>
      <c r="D3" s="5"/>
      <c r="E3" s="6" t="s">
        <v>1</v>
      </c>
      <c r="F3" s="4"/>
      <c r="G3" s="4"/>
      <c r="H3" s="4"/>
      <c r="I3" s="4"/>
      <c r="J3" s="4"/>
      <c r="K3" s="4"/>
    </row>
    <row r="4" spans="1:16" s="2" customFormat="1" ht="21" thickBot="1" x14ac:dyDescent="0.3">
      <c r="A4" s="21" t="s">
        <v>103</v>
      </c>
      <c r="B4" s="22" t="s">
        <v>2</v>
      </c>
      <c r="C4" s="22" t="s">
        <v>83</v>
      </c>
      <c r="D4" s="22" t="s">
        <v>82</v>
      </c>
      <c r="E4" s="23" t="s">
        <v>0</v>
      </c>
      <c r="F4" s="4"/>
      <c r="G4" s="4"/>
      <c r="H4" s="4"/>
      <c r="I4" s="4"/>
      <c r="J4" s="4"/>
      <c r="K4" s="4"/>
    </row>
    <row r="5" spans="1:16" s="2" customFormat="1" ht="24.75" customHeight="1" thickTop="1" x14ac:dyDescent="0.25">
      <c r="A5" s="24" t="s">
        <v>3</v>
      </c>
      <c r="B5" s="8" t="s">
        <v>4</v>
      </c>
      <c r="C5" s="9">
        <v>12692</v>
      </c>
      <c r="D5" s="9">
        <v>12740</v>
      </c>
      <c r="E5" s="25">
        <v>12740</v>
      </c>
      <c r="F5" s="4"/>
      <c r="G5" s="4"/>
      <c r="H5" s="4"/>
      <c r="I5" s="4"/>
      <c r="J5" s="4"/>
      <c r="K5" s="4"/>
    </row>
    <row r="6" spans="1:16" s="2" customFormat="1" ht="24.75" customHeight="1" x14ac:dyDescent="0.25">
      <c r="A6" s="26" t="s">
        <v>5</v>
      </c>
      <c r="B6" s="10" t="s">
        <v>6</v>
      </c>
      <c r="C6" s="11">
        <v>23759</v>
      </c>
      <c r="D6" s="11">
        <v>24278</v>
      </c>
      <c r="E6" s="27">
        <v>24278</v>
      </c>
      <c r="F6" s="4"/>
      <c r="G6" s="4"/>
      <c r="H6" s="4"/>
      <c r="I6" s="4"/>
      <c r="J6" s="4"/>
      <c r="K6" s="4"/>
    </row>
    <row r="7" spans="1:16" s="2" customFormat="1" ht="33" customHeight="1" x14ac:dyDescent="0.25">
      <c r="A7" s="26" t="s">
        <v>7</v>
      </c>
      <c r="B7" s="10" t="s">
        <v>8</v>
      </c>
      <c r="C7" s="11">
        <v>9159</v>
      </c>
      <c r="D7" s="11">
        <v>10507</v>
      </c>
      <c r="E7" s="27">
        <v>10507</v>
      </c>
      <c r="F7" s="4"/>
      <c r="G7" s="4"/>
      <c r="H7" s="4"/>
      <c r="I7" s="4"/>
      <c r="J7" s="4"/>
      <c r="K7" s="4"/>
    </row>
    <row r="8" spans="1:16" s="2" customFormat="1" ht="24.75" customHeight="1" x14ac:dyDescent="0.25">
      <c r="A8" s="28" t="s">
        <v>9</v>
      </c>
      <c r="B8" s="10" t="s">
        <v>10</v>
      </c>
      <c r="C8" s="11">
        <v>1366</v>
      </c>
      <c r="D8" s="11">
        <v>1366</v>
      </c>
      <c r="E8" s="27">
        <v>1366</v>
      </c>
      <c r="F8" s="4"/>
      <c r="G8" s="4"/>
      <c r="H8" s="4"/>
      <c r="I8" s="4"/>
      <c r="J8" s="4"/>
      <c r="K8" s="4"/>
    </row>
    <row r="9" spans="1:16" s="2" customFormat="1" ht="24.75" customHeight="1" x14ac:dyDescent="0.25">
      <c r="A9" s="28" t="s">
        <v>84</v>
      </c>
      <c r="B9" s="10" t="s">
        <v>11</v>
      </c>
      <c r="C9" s="11">
        <v>0</v>
      </c>
      <c r="D9" s="11">
        <v>520</v>
      </c>
      <c r="E9" s="27">
        <v>520</v>
      </c>
      <c r="F9" s="4"/>
      <c r="G9" s="4"/>
      <c r="H9" s="4"/>
      <c r="I9" s="4"/>
      <c r="J9" s="4"/>
      <c r="K9" s="4"/>
    </row>
    <row r="10" spans="1:16" s="2" customFormat="1" ht="24.75" customHeight="1" thickBot="1" x14ac:dyDescent="0.3">
      <c r="A10" s="29" t="s">
        <v>85</v>
      </c>
      <c r="B10" s="12" t="s">
        <v>12</v>
      </c>
      <c r="C10" s="13">
        <v>18</v>
      </c>
      <c r="D10" s="13">
        <v>18</v>
      </c>
      <c r="E10" s="30">
        <v>18</v>
      </c>
      <c r="F10" s="4"/>
      <c r="G10" s="4"/>
      <c r="H10" s="4"/>
      <c r="I10" s="4"/>
      <c r="J10" s="4"/>
      <c r="K10" s="4"/>
    </row>
    <row r="11" spans="1:16" s="2" customFormat="1" ht="24.75" customHeight="1" thickBot="1" x14ac:dyDescent="0.3">
      <c r="A11" s="14" t="s">
        <v>13</v>
      </c>
      <c r="B11" s="15" t="s">
        <v>14</v>
      </c>
      <c r="C11" s="16">
        <v>46994</v>
      </c>
      <c r="D11" s="16">
        <v>49429</v>
      </c>
      <c r="E11" s="31">
        <f>SUM(E5:E10)</f>
        <v>49429</v>
      </c>
      <c r="F11" s="4"/>
      <c r="G11" s="4"/>
      <c r="H11" s="4"/>
      <c r="I11" s="4"/>
      <c r="J11" s="4"/>
      <c r="K11" s="4"/>
    </row>
    <row r="12" spans="1:16" s="2" customFormat="1" ht="24.75" customHeight="1" thickBot="1" x14ac:dyDescent="0.3">
      <c r="A12" s="32" t="s">
        <v>15</v>
      </c>
      <c r="B12" s="17" t="s">
        <v>16</v>
      </c>
      <c r="C12" s="18">
        <v>6728</v>
      </c>
      <c r="D12" s="18">
        <v>7209</v>
      </c>
      <c r="E12" s="33">
        <v>6336</v>
      </c>
      <c r="F12" s="4"/>
      <c r="G12" s="4"/>
      <c r="H12" s="4"/>
      <c r="I12" s="4"/>
      <c r="J12" s="4"/>
      <c r="K12" s="4"/>
    </row>
    <row r="13" spans="1:16" s="2" customFormat="1" ht="24.75" customHeight="1" thickBot="1" x14ac:dyDescent="0.3">
      <c r="A13" s="14" t="s">
        <v>17</v>
      </c>
      <c r="B13" s="15" t="s">
        <v>18</v>
      </c>
      <c r="C13" s="16">
        <v>53722</v>
      </c>
      <c r="D13" s="16">
        <v>56638</v>
      </c>
      <c r="E13" s="31">
        <f>SUM(E11:E12)</f>
        <v>55765</v>
      </c>
      <c r="F13" s="4"/>
      <c r="G13" s="4"/>
      <c r="H13" s="4"/>
      <c r="I13" s="4"/>
      <c r="J13" s="4"/>
      <c r="K13" s="4"/>
    </row>
    <row r="14" spans="1:16" s="2" customFormat="1" ht="24.75" customHeight="1" thickBot="1" x14ac:dyDescent="0.3">
      <c r="A14" s="28" t="s">
        <v>86</v>
      </c>
      <c r="B14" s="10" t="s">
        <v>19</v>
      </c>
      <c r="C14" s="11">
        <v>0</v>
      </c>
      <c r="D14" s="11">
        <v>77752</v>
      </c>
      <c r="E14" s="27">
        <v>39008</v>
      </c>
      <c r="F14" s="4"/>
      <c r="G14" s="4"/>
      <c r="H14" s="4"/>
      <c r="I14" s="4"/>
      <c r="J14" s="4"/>
      <c r="K14" s="4"/>
    </row>
    <row r="15" spans="1:16" s="2" customFormat="1" ht="24.75" customHeight="1" thickBot="1" x14ac:dyDescent="0.3">
      <c r="A15" s="14" t="s">
        <v>21</v>
      </c>
      <c r="B15" s="15" t="s">
        <v>20</v>
      </c>
      <c r="C15" s="16">
        <v>0</v>
      </c>
      <c r="D15" s="16">
        <v>77752</v>
      </c>
      <c r="E15" s="31">
        <f>SUM(E14:E14)</f>
        <v>39008</v>
      </c>
      <c r="F15" s="4"/>
      <c r="G15" s="4"/>
      <c r="H15" s="4"/>
      <c r="I15" s="4"/>
      <c r="J15" s="4"/>
      <c r="K15" s="4"/>
    </row>
    <row r="16" spans="1:16" s="2" customFormat="1" ht="24.75" customHeight="1" thickBot="1" x14ac:dyDescent="0.3">
      <c r="A16" s="14" t="s">
        <v>25</v>
      </c>
      <c r="B16" s="15" t="s">
        <v>22</v>
      </c>
      <c r="C16" s="16">
        <v>6269</v>
      </c>
      <c r="D16" s="16">
        <v>6269</v>
      </c>
      <c r="E16" s="31">
        <v>6623</v>
      </c>
      <c r="F16" s="4"/>
      <c r="G16" s="4"/>
      <c r="H16" s="4"/>
      <c r="I16" s="4"/>
      <c r="J16" s="4"/>
      <c r="K16" s="4"/>
      <c r="P16" s="3"/>
    </row>
    <row r="17" spans="1:11" s="2" customFormat="1" ht="24.75" customHeight="1" x14ac:dyDescent="0.25">
      <c r="A17" s="28" t="s">
        <v>98</v>
      </c>
      <c r="B17" s="10" t="s">
        <v>23</v>
      </c>
      <c r="C17" s="11">
        <v>1038</v>
      </c>
      <c r="D17" s="11">
        <v>1038</v>
      </c>
      <c r="E17" s="27">
        <v>1501</v>
      </c>
      <c r="F17" s="4"/>
      <c r="G17" s="4"/>
      <c r="H17" s="4"/>
      <c r="I17" s="4"/>
      <c r="J17" s="4"/>
      <c r="K17" s="4"/>
    </row>
    <row r="18" spans="1:11" s="2" customFormat="1" ht="24.75" customHeight="1" x14ac:dyDescent="0.25">
      <c r="A18" s="34" t="s">
        <v>99</v>
      </c>
      <c r="B18" s="10" t="s">
        <v>24</v>
      </c>
      <c r="C18" s="11">
        <v>1624</v>
      </c>
      <c r="D18" s="11">
        <v>1624</v>
      </c>
      <c r="E18" s="27">
        <v>1584</v>
      </c>
      <c r="F18" s="4"/>
      <c r="G18" s="4"/>
      <c r="H18" s="4"/>
      <c r="I18" s="4"/>
      <c r="J18" s="4"/>
      <c r="K18" s="4"/>
    </row>
    <row r="19" spans="1:11" s="2" customFormat="1" ht="24.75" customHeight="1" thickBot="1" x14ac:dyDescent="0.3">
      <c r="A19" s="35" t="s">
        <v>100</v>
      </c>
      <c r="B19" s="19" t="s">
        <v>26</v>
      </c>
      <c r="C19" s="20">
        <v>3607</v>
      </c>
      <c r="D19" s="20">
        <v>3607</v>
      </c>
      <c r="E19" s="36">
        <v>3538</v>
      </c>
      <c r="F19" s="4"/>
      <c r="G19" s="4"/>
      <c r="H19" s="4"/>
      <c r="I19" s="4"/>
      <c r="J19" s="4"/>
      <c r="K19" s="4"/>
    </row>
    <row r="20" spans="1:11" s="2" customFormat="1" ht="24.75" customHeight="1" thickBot="1" x14ac:dyDescent="0.3">
      <c r="A20" s="14" t="s">
        <v>29</v>
      </c>
      <c r="B20" s="15" t="s">
        <v>27</v>
      </c>
      <c r="C20" s="16">
        <v>20000</v>
      </c>
      <c r="D20" s="16">
        <v>20000</v>
      </c>
      <c r="E20" s="31">
        <v>42652</v>
      </c>
      <c r="F20" s="4"/>
      <c r="G20" s="4"/>
      <c r="H20" s="4"/>
      <c r="I20" s="4"/>
      <c r="J20" s="4"/>
      <c r="K20" s="4"/>
    </row>
    <row r="21" spans="1:11" s="2" customFormat="1" ht="24.75" customHeight="1" x14ac:dyDescent="0.25">
      <c r="A21" s="34" t="s">
        <v>87</v>
      </c>
      <c r="B21" s="10" t="s">
        <v>28</v>
      </c>
      <c r="C21" s="11">
        <v>20000</v>
      </c>
      <c r="D21" s="11">
        <v>20000</v>
      </c>
      <c r="E21" s="27">
        <v>42652</v>
      </c>
      <c r="F21" s="4"/>
      <c r="G21" s="4"/>
      <c r="H21" s="4"/>
      <c r="I21" s="4"/>
      <c r="J21" s="4"/>
      <c r="K21" s="4"/>
    </row>
    <row r="22" spans="1:11" s="2" customFormat="1" ht="24.75" customHeight="1" x14ac:dyDescent="0.25">
      <c r="A22" s="28" t="s">
        <v>34</v>
      </c>
      <c r="B22" s="10" t="s">
        <v>30</v>
      </c>
      <c r="C22" s="11">
        <v>3400</v>
      </c>
      <c r="D22" s="11">
        <v>3400</v>
      </c>
      <c r="E22" s="27">
        <v>3239</v>
      </c>
      <c r="F22" s="4"/>
      <c r="G22" s="4"/>
      <c r="H22" s="4"/>
      <c r="I22" s="4"/>
      <c r="J22" s="4"/>
      <c r="K22" s="4"/>
    </row>
    <row r="23" spans="1:11" s="2" customFormat="1" ht="24.75" customHeight="1" x14ac:dyDescent="0.25">
      <c r="A23" s="28" t="s">
        <v>36</v>
      </c>
      <c r="B23" s="10" t="s">
        <v>31</v>
      </c>
      <c r="C23" s="11">
        <v>450</v>
      </c>
      <c r="D23" s="11">
        <v>450</v>
      </c>
      <c r="E23" s="27">
        <v>713</v>
      </c>
      <c r="F23" s="4"/>
      <c r="G23" s="4"/>
      <c r="H23" s="4"/>
      <c r="I23" s="4"/>
      <c r="J23" s="4"/>
      <c r="K23" s="4"/>
    </row>
    <row r="24" spans="1:11" s="2" customFormat="1" ht="24.75" customHeight="1" thickBot="1" x14ac:dyDescent="0.3">
      <c r="A24" s="28" t="s">
        <v>38</v>
      </c>
      <c r="B24" s="10" t="s">
        <v>32</v>
      </c>
      <c r="C24" s="11">
        <v>450</v>
      </c>
      <c r="D24" s="11">
        <v>450</v>
      </c>
      <c r="E24" s="27">
        <v>713</v>
      </c>
      <c r="F24" s="4"/>
      <c r="G24" s="4"/>
      <c r="H24" s="4"/>
      <c r="I24" s="4"/>
      <c r="J24" s="4"/>
      <c r="K24" s="4"/>
    </row>
    <row r="25" spans="1:11" s="2" customFormat="1" ht="24.75" customHeight="1" thickBot="1" x14ac:dyDescent="0.3">
      <c r="A25" s="14" t="s">
        <v>41</v>
      </c>
      <c r="B25" s="15" t="s">
        <v>33</v>
      </c>
      <c r="C25" s="16">
        <v>23850</v>
      </c>
      <c r="D25" s="16">
        <v>23850</v>
      </c>
      <c r="E25" s="31">
        <f>E20+E22+E23</f>
        <v>46604</v>
      </c>
      <c r="F25" s="4"/>
      <c r="G25" s="4"/>
      <c r="H25" s="4"/>
      <c r="I25" s="4"/>
      <c r="J25" s="4"/>
      <c r="K25" s="4"/>
    </row>
    <row r="26" spans="1:11" s="2" customFormat="1" ht="24.75" customHeight="1" thickBot="1" x14ac:dyDescent="0.3">
      <c r="A26" s="14" t="s">
        <v>43</v>
      </c>
      <c r="B26" s="15" t="s">
        <v>35</v>
      </c>
      <c r="C26" s="16">
        <v>770</v>
      </c>
      <c r="D26" s="16">
        <v>1901</v>
      </c>
      <c r="E26" s="31">
        <v>1824</v>
      </c>
      <c r="F26" s="4"/>
      <c r="G26" s="4"/>
      <c r="H26" s="4"/>
      <c r="I26" s="4"/>
      <c r="J26" s="4"/>
      <c r="K26" s="4"/>
    </row>
    <row r="27" spans="1:11" s="2" customFormat="1" ht="24.75" customHeight="1" thickBot="1" x14ac:dyDescent="0.3">
      <c r="A27" s="14" t="s">
        <v>47</v>
      </c>
      <c r="B27" s="15" t="s">
        <v>37</v>
      </c>
      <c r="C27" s="16">
        <v>30889</v>
      </c>
      <c r="D27" s="16">
        <v>32020</v>
      </c>
      <c r="E27" s="31">
        <v>55051</v>
      </c>
      <c r="F27" s="4"/>
      <c r="G27" s="4"/>
      <c r="H27" s="4"/>
      <c r="I27" s="4"/>
      <c r="J27" s="4"/>
      <c r="K27" s="4"/>
    </row>
    <row r="28" spans="1:11" s="2" customFormat="1" ht="24.75" customHeight="1" x14ac:dyDescent="0.25">
      <c r="A28" s="28" t="s">
        <v>50</v>
      </c>
      <c r="B28" s="10" t="s">
        <v>39</v>
      </c>
      <c r="C28" s="11">
        <v>0</v>
      </c>
      <c r="D28" s="11">
        <v>49</v>
      </c>
      <c r="E28" s="27">
        <v>208</v>
      </c>
      <c r="F28" s="4"/>
      <c r="G28" s="4"/>
      <c r="H28" s="4"/>
      <c r="I28" s="4"/>
      <c r="J28" s="4"/>
      <c r="K28" s="4"/>
    </row>
    <row r="29" spans="1:11" s="2" customFormat="1" ht="24.75" customHeight="1" x14ac:dyDescent="0.25">
      <c r="A29" s="28" t="s">
        <v>88</v>
      </c>
      <c r="B29" s="10" t="s">
        <v>40</v>
      </c>
      <c r="C29" s="11">
        <v>707</v>
      </c>
      <c r="D29" s="11">
        <v>707</v>
      </c>
      <c r="E29" s="27">
        <v>522</v>
      </c>
      <c r="F29" s="4"/>
      <c r="G29" s="4"/>
      <c r="H29" s="4"/>
      <c r="I29" s="4"/>
      <c r="J29" s="4"/>
      <c r="K29" s="4"/>
    </row>
    <row r="30" spans="1:11" s="2" customFormat="1" ht="24.75" customHeight="1" x14ac:dyDescent="0.25">
      <c r="A30" s="28" t="s">
        <v>89</v>
      </c>
      <c r="B30" s="10" t="s">
        <v>42</v>
      </c>
      <c r="C30" s="11">
        <v>7339</v>
      </c>
      <c r="D30" s="11">
        <v>7339</v>
      </c>
      <c r="E30" s="27">
        <v>7245</v>
      </c>
      <c r="F30" s="4"/>
      <c r="G30" s="4"/>
      <c r="H30" s="4"/>
      <c r="I30" s="4"/>
      <c r="J30" s="4"/>
      <c r="K30" s="4"/>
    </row>
    <row r="31" spans="1:11" s="2" customFormat="1" ht="24.75" customHeight="1" x14ac:dyDescent="0.25">
      <c r="A31" s="34" t="s">
        <v>90</v>
      </c>
      <c r="B31" s="10" t="s">
        <v>44</v>
      </c>
      <c r="C31" s="11">
        <v>1291</v>
      </c>
      <c r="D31" s="11">
        <v>1548</v>
      </c>
      <c r="E31" s="27">
        <v>1164</v>
      </c>
      <c r="F31" s="4"/>
      <c r="G31" s="4"/>
      <c r="H31" s="4"/>
      <c r="I31" s="4"/>
      <c r="J31" s="4"/>
      <c r="K31" s="4"/>
    </row>
    <row r="32" spans="1:11" s="2" customFormat="1" ht="24.75" customHeight="1" x14ac:dyDescent="0.25">
      <c r="A32" s="28" t="s">
        <v>55</v>
      </c>
      <c r="B32" s="10" t="s">
        <v>45</v>
      </c>
      <c r="C32" s="11">
        <v>348</v>
      </c>
      <c r="D32" s="11">
        <v>348</v>
      </c>
      <c r="E32" s="27">
        <v>647</v>
      </c>
      <c r="F32" s="4"/>
      <c r="G32" s="4"/>
      <c r="H32" s="4"/>
      <c r="I32" s="4"/>
      <c r="J32" s="4"/>
      <c r="K32" s="4"/>
    </row>
    <row r="33" spans="1:11" s="2" customFormat="1" ht="24.75" customHeight="1" x14ac:dyDescent="0.25">
      <c r="A33" s="28" t="s">
        <v>91</v>
      </c>
      <c r="B33" s="10" t="s">
        <v>46</v>
      </c>
      <c r="C33" s="11">
        <v>100</v>
      </c>
      <c r="D33" s="11">
        <v>100</v>
      </c>
      <c r="E33" s="27">
        <v>12</v>
      </c>
      <c r="F33" s="4"/>
      <c r="G33" s="4"/>
      <c r="H33" s="4"/>
      <c r="I33" s="4"/>
      <c r="J33" s="4"/>
      <c r="K33" s="4"/>
    </row>
    <row r="34" spans="1:11" s="2" customFormat="1" ht="24.75" customHeight="1" thickBot="1" x14ac:dyDescent="0.3">
      <c r="A34" s="28" t="s">
        <v>60</v>
      </c>
      <c r="B34" s="10" t="s">
        <v>48</v>
      </c>
      <c r="C34" s="11">
        <v>0</v>
      </c>
      <c r="D34" s="11">
        <v>0</v>
      </c>
      <c r="E34" s="27">
        <v>56</v>
      </c>
      <c r="F34" s="4"/>
      <c r="G34" s="4"/>
      <c r="H34" s="4"/>
      <c r="I34" s="4"/>
      <c r="J34" s="4"/>
      <c r="K34" s="4"/>
    </row>
    <row r="35" spans="1:11" s="2" customFormat="1" ht="24.75" customHeight="1" thickBot="1" x14ac:dyDescent="0.3">
      <c r="A35" s="14" t="s">
        <v>62</v>
      </c>
      <c r="B35" s="15" t="s">
        <v>49</v>
      </c>
      <c r="C35" s="16">
        <v>9785</v>
      </c>
      <c r="D35" s="16">
        <v>10091</v>
      </c>
      <c r="E35" s="31">
        <v>9854</v>
      </c>
      <c r="F35" s="4"/>
      <c r="G35" s="4"/>
      <c r="H35" s="4"/>
      <c r="I35" s="4"/>
      <c r="J35" s="4"/>
      <c r="K35" s="4"/>
    </row>
    <row r="36" spans="1:11" s="2" customFormat="1" ht="24.75" customHeight="1" x14ac:dyDescent="0.25">
      <c r="A36" s="28" t="s">
        <v>64</v>
      </c>
      <c r="B36" s="10" t="s">
        <v>51</v>
      </c>
      <c r="C36" s="11">
        <v>0</v>
      </c>
      <c r="D36" s="11">
        <v>0</v>
      </c>
      <c r="E36" s="27">
        <v>750</v>
      </c>
      <c r="F36" s="4"/>
      <c r="G36" s="4"/>
      <c r="H36" s="4"/>
      <c r="I36" s="4"/>
      <c r="J36" s="4"/>
      <c r="K36" s="4"/>
    </row>
    <row r="37" spans="1:11" s="2" customFormat="1" ht="24.75" customHeight="1" thickBot="1" x14ac:dyDescent="0.3">
      <c r="A37" s="37" t="s">
        <v>92</v>
      </c>
      <c r="B37" s="19" t="s">
        <v>52</v>
      </c>
      <c r="C37" s="20">
        <v>0</v>
      </c>
      <c r="D37" s="20">
        <v>0</v>
      </c>
      <c r="E37" s="36">
        <v>3200</v>
      </c>
      <c r="F37" s="4"/>
      <c r="G37" s="4"/>
      <c r="H37" s="4"/>
      <c r="I37" s="4"/>
      <c r="J37" s="4"/>
      <c r="K37" s="7"/>
    </row>
    <row r="38" spans="1:11" s="2" customFormat="1" ht="24.75" customHeight="1" thickBot="1" x14ac:dyDescent="0.3">
      <c r="A38" s="14" t="s">
        <v>66</v>
      </c>
      <c r="B38" s="15" t="s">
        <v>53</v>
      </c>
      <c r="C38" s="16">
        <v>0</v>
      </c>
      <c r="D38" s="16">
        <v>0</v>
      </c>
      <c r="E38" s="31">
        <v>3950</v>
      </c>
      <c r="F38" s="4"/>
      <c r="G38" s="4"/>
      <c r="H38" s="4"/>
      <c r="I38" s="4"/>
      <c r="J38" s="4"/>
      <c r="K38" s="4"/>
    </row>
    <row r="39" spans="1:11" s="2" customFormat="1" ht="24.75" customHeight="1" thickBot="1" x14ac:dyDescent="0.3">
      <c r="A39" s="28" t="s">
        <v>93</v>
      </c>
      <c r="B39" s="10" t="s">
        <v>54</v>
      </c>
      <c r="C39" s="11">
        <v>2953</v>
      </c>
      <c r="D39" s="11">
        <v>0</v>
      </c>
      <c r="E39" s="27">
        <v>44</v>
      </c>
      <c r="F39" s="4"/>
      <c r="G39" s="4"/>
      <c r="H39" s="4"/>
      <c r="I39" s="4"/>
      <c r="J39" s="4"/>
      <c r="K39" s="4"/>
    </row>
    <row r="40" spans="1:11" s="2" customFormat="1" ht="24.75" customHeight="1" thickBot="1" x14ac:dyDescent="0.3">
      <c r="A40" s="14" t="s">
        <v>69</v>
      </c>
      <c r="B40" s="15" t="s">
        <v>56</v>
      </c>
      <c r="C40" s="16">
        <v>2953</v>
      </c>
      <c r="D40" s="16">
        <v>0</v>
      </c>
      <c r="E40" s="31">
        <v>44</v>
      </c>
      <c r="F40" s="4"/>
      <c r="G40" s="4"/>
      <c r="H40" s="4"/>
      <c r="I40" s="4"/>
      <c r="J40" s="4"/>
      <c r="K40" s="4"/>
    </row>
    <row r="41" spans="1:11" s="2" customFormat="1" ht="24.75" customHeight="1" x14ac:dyDescent="0.25">
      <c r="A41" s="28" t="s">
        <v>71</v>
      </c>
      <c r="B41" s="10" t="s">
        <v>57</v>
      </c>
      <c r="C41" s="11">
        <v>243</v>
      </c>
      <c r="D41" s="11">
        <v>7305</v>
      </c>
      <c r="E41" s="27">
        <v>4194</v>
      </c>
      <c r="F41" s="4"/>
      <c r="G41" s="4"/>
      <c r="H41" s="4"/>
      <c r="I41" s="4"/>
      <c r="J41" s="4"/>
      <c r="K41" s="4"/>
    </row>
    <row r="42" spans="1:11" s="2" customFormat="1" ht="24.75" customHeight="1" x14ac:dyDescent="0.25">
      <c r="A42" s="28" t="s">
        <v>102</v>
      </c>
      <c r="B42" s="10" t="s">
        <v>58</v>
      </c>
      <c r="C42" s="11">
        <v>0</v>
      </c>
      <c r="D42" s="11">
        <v>4000</v>
      </c>
      <c r="E42" s="27">
        <v>4000</v>
      </c>
      <c r="F42" s="4"/>
      <c r="G42" s="4"/>
      <c r="H42" s="4"/>
      <c r="I42" s="4"/>
      <c r="J42" s="4"/>
      <c r="K42" s="4"/>
    </row>
    <row r="43" spans="1:11" s="2" customFormat="1" ht="24.75" customHeight="1" x14ac:dyDescent="0.25">
      <c r="A43" s="28" t="s">
        <v>94</v>
      </c>
      <c r="B43" s="10" t="s">
        <v>59</v>
      </c>
      <c r="C43" s="11">
        <v>243</v>
      </c>
      <c r="D43" s="11">
        <v>243</v>
      </c>
      <c r="E43" s="27">
        <v>194</v>
      </c>
      <c r="F43" s="4"/>
      <c r="G43" s="4"/>
      <c r="H43" s="4"/>
      <c r="I43" s="4"/>
      <c r="J43" s="4"/>
      <c r="K43" s="4"/>
    </row>
    <row r="44" spans="1:11" s="2" customFormat="1" ht="24.75" customHeight="1" x14ac:dyDescent="0.25">
      <c r="A44" s="28" t="s">
        <v>76</v>
      </c>
      <c r="B44" s="10" t="s">
        <v>61</v>
      </c>
      <c r="C44" s="11">
        <v>41216</v>
      </c>
      <c r="D44" s="11">
        <v>25892</v>
      </c>
      <c r="E44" s="27">
        <v>27331</v>
      </c>
      <c r="F44" s="4"/>
      <c r="G44" s="4"/>
      <c r="H44" s="4"/>
      <c r="I44" s="4"/>
      <c r="J44" s="4"/>
      <c r="K44" s="4"/>
    </row>
    <row r="45" spans="1:11" s="2" customFormat="1" ht="24.75" customHeight="1" x14ac:dyDescent="0.25">
      <c r="A45" s="37" t="s">
        <v>95</v>
      </c>
      <c r="B45" s="19" t="s">
        <v>63</v>
      </c>
      <c r="C45" s="20">
        <v>0</v>
      </c>
      <c r="D45" s="20">
        <v>0</v>
      </c>
      <c r="E45" s="36">
        <v>1426</v>
      </c>
      <c r="F45" s="4"/>
      <c r="G45" s="4"/>
      <c r="H45" s="4"/>
      <c r="I45" s="4"/>
      <c r="J45" s="4"/>
      <c r="K45" s="4"/>
    </row>
    <row r="46" spans="1:11" s="2" customFormat="1" ht="24.75" customHeight="1" thickBot="1" x14ac:dyDescent="0.3">
      <c r="A46" s="37" t="s">
        <v>96</v>
      </c>
      <c r="B46" s="19" t="s">
        <v>65</v>
      </c>
      <c r="C46" s="20">
        <v>37216</v>
      </c>
      <c r="D46" s="20">
        <v>25892</v>
      </c>
      <c r="E46" s="36">
        <v>25905</v>
      </c>
      <c r="F46" s="4"/>
      <c r="G46" s="4"/>
      <c r="H46" s="4"/>
      <c r="I46" s="4"/>
      <c r="J46" s="4"/>
      <c r="K46" s="4"/>
    </row>
    <row r="47" spans="1:11" s="2" customFormat="1" ht="24.75" customHeight="1" thickBot="1" x14ac:dyDescent="0.3">
      <c r="A47" s="14" t="s">
        <v>77</v>
      </c>
      <c r="B47" s="15" t="s">
        <v>67</v>
      </c>
      <c r="C47" s="16">
        <v>41459</v>
      </c>
      <c r="D47" s="16">
        <v>33197</v>
      </c>
      <c r="E47" s="31">
        <f>E41+E44</f>
        <v>31525</v>
      </c>
      <c r="F47" s="4"/>
      <c r="G47" s="4"/>
      <c r="H47" s="4"/>
      <c r="I47" s="4"/>
      <c r="J47" s="4"/>
      <c r="K47" s="4"/>
    </row>
    <row r="48" spans="1:11" s="2" customFormat="1" ht="37.5" customHeight="1" x14ac:dyDescent="0.25">
      <c r="A48" s="38" t="s">
        <v>78</v>
      </c>
      <c r="B48" s="39" t="s">
        <v>68</v>
      </c>
      <c r="C48" s="40">
        <v>138808</v>
      </c>
      <c r="D48" s="40">
        <v>209698</v>
      </c>
      <c r="E48" s="41">
        <f>E13+E15+E27+E35+E38+E40+E47</f>
        <v>195197</v>
      </c>
      <c r="F48" s="4"/>
      <c r="G48" s="4"/>
      <c r="H48" s="4"/>
      <c r="I48" s="4"/>
      <c r="J48" s="4"/>
      <c r="K48" s="4"/>
    </row>
    <row r="49" spans="1:11" s="2" customFormat="1" ht="37.5" customHeight="1" x14ac:dyDescent="0.25">
      <c r="A49" s="28" t="s">
        <v>97</v>
      </c>
      <c r="B49" s="10" t="s">
        <v>70</v>
      </c>
      <c r="C49" s="11">
        <v>40000</v>
      </c>
      <c r="D49" s="11">
        <v>72990</v>
      </c>
      <c r="E49" s="27">
        <v>72627</v>
      </c>
      <c r="F49" s="4"/>
      <c r="G49" s="4"/>
      <c r="H49" s="4"/>
      <c r="I49" s="4"/>
      <c r="J49" s="4"/>
      <c r="K49" s="4"/>
    </row>
    <row r="50" spans="1:11" s="2" customFormat="1" ht="24.75" customHeight="1" x14ac:dyDescent="0.25">
      <c r="A50" s="28" t="s">
        <v>79</v>
      </c>
      <c r="B50" s="10" t="s">
        <v>72</v>
      </c>
      <c r="C50" s="11">
        <v>4064</v>
      </c>
      <c r="D50" s="11">
        <v>26345</v>
      </c>
      <c r="E50" s="27">
        <v>26345</v>
      </c>
      <c r="F50" s="4"/>
      <c r="G50" s="4"/>
      <c r="H50" s="4"/>
      <c r="I50" s="4"/>
      <c r="J50" s="4"/>
      <c r="K50" s="4"/>
    </row>
    <row r="51" spans="1:11" s="2" customFormat="1" ht="24.75" customHeight="1" thickBot="1" x14ac:dyDescent="0.3">
      <c r="A51" s="26" t="s">
        <v>80</v>
      </c>
      <c r="B51" s="10" t="s">
        <v>73</v>
      </c>
      <c r="C51" s="11">
        <v>0</v>
      </c>
      <c r="D51" s="11">
        <v>0</v>
      </c>
      <c r="E51" s="27">
        <v>1856</v>
      </c>
      <c r="F51" s="4"/>
      <c r="G51" s="4"/>
      <c r="H51" s="4"/>
      <c r="I51" s="4"/>
      <c r="J51" s="4"/>
      <c r="K51" s="4"/>
    </row>
    <row r="52" spans="1:11" s="2" customFormat="1" ht="24.75" customHeight="1" thickBot="1" x14ac:dyDescent="0.3">
      <c r="A52" s="14" t="s">
        <v>81</v>
      </c>
      <c r="B52" s="15" t="s">
        <v>74</v>
      </c>
      <c r="C52" s="16">
        <v>44064</v>
      </c>
      <c r="D52" s="16">
        <v>99335</v>
      </c>
      <c r="E52" s="31">
        <v>100828</v>
      </c>
      <c r="F52" s="4"/>
      <c r="G52" s="4"/>
      <c r="H52" s="4"/>
      <c r="I52" s="4"/>
      <c r="J52" s="4"/>
      <c r="K52" s="4"/>
    </row>
    <row r="53" spans="1:11" s="2" customFormat="1" ht="37.5" customHeight="1" thickBot="1" x14ac:dyDescent="0.3">
      <c r="A53" s="42" t="s">
        <v>104</v>
      </c>
      <c r="B53" s="43" t="s">
        <v>75</v>
      </c>
      <c r="C53" s="44">
        <v>182872</v>
      </c>
      <c r="D53" s="44">
        <v>309033</v>
      </c>
      <c r="E53" s="45">
        <v>296025</v>
      </c>
      <c r="F53" s="4"/>
      <c r="G53" s="4"/>
      <c r="H53" s="4"/>
      <c r="I53" s="4"/>
      <c r="J53" s="4"/>
      <c r="K53" s="4"/>
    </row>
  </sheetData>
  <mergeCells count="2">
    <mergeCell ref="A1:K1"/>
    <mergeCell ref="A2:E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Fazekas Mária</dc:creator>
  <cp:lastModifiedBy>Péterfi Jánosné</cp:lastModifiedBy>
  <cp:lastPrinted>2016-05-26T12:32:20Z</cp:lastPrinted>
  <dcterms:created xsi:type="dcterms:W3CDTF">2016-04-13T13:42:02Z</dcterms:created>
  <dcterms:modified xsi:type="dcterms:W3CDTF">2016-05-31T09:28:23Z</dcterms:modified>
</cp:coreProperties>
</file>