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Sászár Önk. 2017\"/>
    </mc:Choice>
  </mc:AlternateContent>
  <bookViews>
    <workbookView xWindow="0" yWindow="0" windowWidth="24000" windowHeight="9510" activeTab="5"/>
  </bookViews>
  <sheets>
    <sheet name="2.mell." sheetId="1" r:id="rId1"/>
    <sheet name="3.mell" sheetId="2" r:id="rId2"/>
    <sheet name="4.5.mell" sheetId="3" r:id="rId3"/>
    <sheet name="6.7.mell" sheetId="4" r:id="rId4"/>
    <sheet name="8.9.mell" sheetId="5" r:id="rId5"/>
    <sheet name="10. mell." sheetId="7" r:id="rId6"/>
  </sheets>
  <calcPr calcId="162913"/>
</workbook>
</file>

<file path=xl/calcChain.xml><?xml version="1.0" encoding="utf-8"?>
<calcChain xmlns="http://schemas.openxmlformats.org/spreadsheetml/2006/main">
  <c r="N25" i="7" l="1"/>
  <c r="M25" i="7"/>
  <c r="L25" i="7"/>
  <c r="K25" i="7"/>
  <c r="J25" i="7"/>
  <c r="I25" i="7"/>
  <c r="H25" i="7"/>
  <c r="G25" i="7"/>
  <c r="F25" i="7"/>
  <c r="E25" i="7"/>
  <c r="D25" i="7"/>
  <c r="C25" i="7"/>
  <c r="B25" i="7"/>
  <c r="N24" i="7"/>
  <c r="N23" i="7"/>
  <c r="N22" i="7"/>
  <c r="N21" i="7"/>
  <c r="N20" i="7"/>
  <c r="N19" i="7"/>
  <c r="N18" i="7"/>
  <c r="N17" i="7"/>
  <c r="N16" i="7"/>
  <c r="M14" i="7"/>
  <c r="L14" i="7"/>
  <c r="K14" i="7"/>
  <c r="J14" i="7"/>
  <c r="I14" i="7"/>
  <c r="H14" i="7"/>
  <c r="G14" i="7"/>
  <c r="F14" i="7"/>
  <c r="E14" i="7"/>
  <c r="D14" i="7"/>
  <c r="C14" i="7"/>
  <c r="B14" i="7"/>
  <c r="N13" i="7"/>
  <c r="N12" i="7"/>
  <c r="N11" i="7"/>
  <c r="N10" i="7"/>
  <c r="N9" i="7"/>
  <c r="N14" i="7" s="1"/>
  <c r="D28" i="3" l="1"/>
  <c r="D29" i="3"/>
  <c r="D30" i="3"/>
  <c r="D9" i="3"/>
  <c r="D7" i="3"/>
  <c r="D8" i="3"/>
  <c r="D29" i="2"/>
  <c r="D14" i="2"/>
  <c r="B14" i="2"/>
  <c r="B24" i="5" l="1"/>
  <c r="B10" i="5"/>
  <c r="D28" i="4"/>
  <c r="C28" i="4"/>
  <c r="B28" i="4"/>
  <c r="B47" i="1"/>
  <c r="B35" i="1"/>
  <c r="B23" i="1"/>
  <c r="B11" i="1"/>
</calcChain>
</file>

<file path=xl/sharedStrings.xml><?xml version="1.0" encoding="utf-8"?>
<sst xmlns="http://schemas.openxmlformats.org/spreadsheetml/2006/main" count="216" uniqueCount="141">
  <si>
    <t>Bevétel megnevezése</t>
  </si>
  <si>
    <t>összege</t>
  </si>
  <si>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</si>
  <si>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</si>
  <si>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</si>
  <si>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</si>
  <si>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</si>
  <si>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A Császári Közös Önkormányzati Hivatal</t>
  </si>
  <si>
    <t>BEVÉTELEK</t>
  </si>
  <si>
    <t>Működési támogatások ÁH.belülről</t>
  </si>
  <si>
    <t xml:space="preserve">KÖLTSÉGVETÉSI BEVÉTELEK </t>
  </si>
  <si>
    <t>Irányítószervi támogatás</t>
  </si>
  <si>
    <t>BEVÉTELEK MINDÖSSZESEN</t>
  </si>
  <si>
    <t>KIADÁSOK</t>
  </si>
  <si>
    <t>Kiadás megnevezése</t>
  </si>
  <si>
    <t>Személyi juttatások</t>
  </si>
  <si>
    <t>Munkaad.terh.jár.és szoc.hozzájár.adó</t>
  </si>
  <si>
    <t>Dologi kiadások</t>
  </si>
  <si>
    <t>Egyéb működési célú kiadások</t>
  </si>
  <si>
    <t>Beruházások</t>
  </si>
  <si>
    <t>KIADÁSOK ÖSSZESEN</t>
  </si>
  <si>
    <t>A Császári Közös Önkormányzati Hivatal engedélyezett létszáma: 12 fő</t>
  </si>
  <si>
    <t>A Császári Nyitnikék Óvoda engedélyezett létszáma: 10 fő</t>
  </si>
  <si>
    <t>Műk.célú tám.ÁH belülről</t>
  </si>
  <si>
    <t>Működési célú átvett pénzeszk</t>
  </si>
  <si>
    <t>Bevételek</t>
  </si>
  <si>
    <t>Kiadások</t>
  </si>
  <si>
    <t>Munkaadókat terh.jár és szociális hozzájár.adó</t>
  </si>
  <si>
    <t>Egyéb működési kiadások</t>
  </si>
  <si>
    <t>Ellátottak pénzbeli juttatásai</t>
  </si>
  <si>
    <t>KÖLTSÉGVETÉSI KIADÁSOK ÖSSZ</t>
  </si>
  <si>
    <t>KÖLTSÉGVETÉSI BEVÉTELEK ÖSSZ</t>
  </si>
  <si>
    <t>Maradvány igénybevétele</t>
  </si>
  <si>
    <t>Finanszírozási bev.összesen</t>
  </si>
  <si>
    <t>Költségvetési hiány</t>
  </si>
  <si>
    <t>Központi irányítószervi tám</t>
  </si>
  <si>
    <t>Finanszírozási kiadások össz.</t>
  </si>
  <si>
    <t>KIADÁSOK MINDÖSSZESEN</t>
  </si>
  <si>
    <t>Költségvetési többlet</t>
  </si>
  <si>
    <t>Felhalmozási c. tám. ÁH belülről</t>
  </si>
  <si>
    <t>Felhalmozási célú átvett pénzeszk</t>
  </si>
  <si>
    <t>KÖLTSÉGVETÉSI BEVÉTELEK ÖSSZ.</t>
  </si>
  <si>
    <t>Finanszírozási célú bevétel</t>
  </si>
  <si>
    <t>Felújítások</t>
  </si>
  <si>
    <t>Egyéb felhalm.célú kiadások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</si>
  <si>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</si>
  <si>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</si>
  <si>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</si>
  <si>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</si>
  <si>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</si>
  <si>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</si>
  <si>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</si>
  <si>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</si>
  <si>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</si>
  <si>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</si>
  <si>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</si>
  <si>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</si>
  <si>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</si>
  <si>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</si>
  <si>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</si>
  <si>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</si>
  <si>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</si>
  <si>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</si>
  <si>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</si>
  <si>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</si>
  <si>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</si>
  <si>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</si>
  <si>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</si>
  <si>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</si>
  <si>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Császár Község Önkormányzata fejlesztési céljai, melynek megvalósításához</t>
  </si>
  <si>
    <t>adósságot keletkeztető ügylet megkötése szükséges</t>
  </si>
  <si>
    <t>Fejlesztési cél</t>
  </si>
  <si>
    <t>Császár Község Önkormányzata adósságot keletkeztető ügyleteinek</t>
  </si>
  <si>
    <t>Saját bevételek</t>
  </si>
  <si>
    <t>2017. év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</si>
  <si>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</si>
  <si>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</si>
  <si>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</si>
  <si>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</si>
  <si>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</si>
  <si>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</si>
  <si>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-</t>
  </si>
  <si>
    <t>TARTALÉKOK</t>
  </si>
  <si>
    <t>összeg</t>
  </si>
  <si>
    <t>Általános tartalék - működési</t>
  </si>
  <si>
    <t>Céltartalék - felhalmozási célú</t>
  </si>
  <si>
    <t>Tartalékok összesen</t>
  </si>
  <si>
    <t>Eredeti előirányzat</t>
  </si>
  <si>
    <t>Beruházás</t>
  </si>
  <si>
    <t>Számítástechnikai eszközök beszerzése</t>
  </si>
  <si>
    <t>Beruházás összesen</t>
  </si>
  <si>
    <t>Felújítás</t>
  </si>
  <si>
    <t>Felújítás összesen</t>
  </si>
  <si>
    <t>Egyéb felhalmozási célú kiadás</t>
  </si>
  <si>
    <t>Egyéb felhalmozási célú kiadás összesen</t>
  </si>
  <si>
    <t>Felhalmozási kiadások mindösszesen</t>
  </si>
  <si>
    <t>és a stabilitási törvény szerinti saját bevételeinek alakulása</t>
  </si>
  <si>
    <t>Finanszírozási célú kiadások</t>
  </si>
  <si>
    <t>2018. év</t>
  </si>
  <si>
    <t>lámpatestek - közvilágításhoz</t>
  </si>
  <si>
    <t>Eft-ban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</si>
  <si>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</si>
  <si>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</si>
  <si>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</si>
  <si>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</si>
  <si>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</si>
  <si>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</si>
  <si>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</si>
  <si>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</si>
  <si>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</si>
  <si>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</si>
  <si>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</si>
  <si>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</si>
  <si>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</si>
  <si>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Központi, irányítószervi tám.</t>
  </si>
  <si>
    <t>Munkaadókat terh. Járulékok</t>
  </si>
  <si>
    <t>Egyéb műk.célú kiadások</t>
  </si>
  <si>
    <t>Tartalék</t>
  </si>
  <si>
    <t>Kiadások összesen</t>
  </si>
  <si>
    <t>2017. évi költségvetési mérlege</t>
  </si>
  <si>
    <t>Ft</t>
  </si>
  <si>
    <t>A Császári Nyitnikék Óvoda 2017. évi költségvetési mérlege</t>
  </si>
  <si>
    <t>2. melléklet az 1/2017. (III.10.)önkormányzati rendelethez</t>
  </si>
  <si>
    <t>3. melléklet az 1/2017. (III.10.) önkormányzati rendelethez</t>
  </si>
  <si>
    <t>Császár Község Önkormányzat 2017. évi működési mérlege</t>
  </si>
  <si>
    <t>Császár Község Önkormányzat 2017. évi felhalmozási mérlege</t>
  </si>
  <si>
    <t>4. melléklet az 1/2017. (III.10.) önkormányzati rendelethez</t>
  </si>
  <si>
    <t>Császár Község Önkormányzat 2017. évi költségvetési hiánya</t>
  </si>
  <si>
    <t>5. melléklet az 1/2017. (III.10.) önkormányzati rendelethez</t>
  </si>
  <si>
    <t>6. melléklet az 1/2017. (III.10.) önkormányzati rendelethez</t>
  </si>
  <si>
    <t>2019. év</t>
  </si>
  <si>
    <t>7.melléklet az 1/2017. (III.10.) önkormányzati rendelethez</t>
  </si>
  <si>
    <t>8. melléklet az 1/2017. (III.10.) önkormányzati rendelethez</t>
  </si>
  <si>
    <t>9. melléklet az 1/2017. (III.10.) önkormányzati rendelethez</t>
  </si>
  <si>
    <t>Császár Község Önkormányzata 2017. évi felhalmozási célú kiadásai</t>
  </si>
  <si>
    <t>traktor és pótkocsi</t>
  </si>
  <si>
    <t>biliárd asztal /Művelődési Házba/</t>
  </si>
  <si>
    <t>csatornamű felújítási munkái</t>
  </si>
  <si>
    <t>járda felújítás</t>
  </si>
  <si>
    <t>Császár Község Önkormányzata 2017. évi előirányzat felhasználási ütemterve</t>
  </si>
  <si>
    <t>10. melléklet az 1/2017.(III.10.)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</si>
</sst>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right"/>
    </xf>
    <xf numFmtId="0" fontId="0" fillId="0" borderId="9" xfId="0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0" fontId="0" fillId="0" borderId="0" xfId="0" applyFont="1"/>
    <xf numFmtId="3" fontId="0" fillId="0" borderId="6" xfId="0" applyNumberForma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1" xfId="0" applyFont="1" applyBorder="1"/>
    <xf numFmtId="0" fontId="0" fillId="0" borderId="24" xfId="0" applyBorder="1"/>
    <xf numFmtId="0" fontId="0" fillId="0" borderId="25" xfId="0" applyBorder="1"/>
    <xf numFmtId="0" fontId="0" fillId="0" borderId="1" xfId="0" applyBorder="1"/>
    <xf numFmtId="0" fontId="0" fillId="0" borderId="12" xfId="0" applyBorder="1"/>
    <xf numFmtId="0" fontId="0" fillId="0" borderId="2" xfId="0" applyBorder="1"/>
    <xf numFmtId="0" fontId="0" fillId="0" borderId="7" xfId="0" applyBorder="1"/>
    <xf numFmtId="0" fontId="0" fillId="0" borderId="16" xfId="0" applyBorder="1"/>
    <xf numFmtId="0" fontId="0" fillId="0" borderId="8" xfId="0" applyBorder="1"/>
    <xf numFmtId="0" fontId="1" fillId="0" borderId="5" xfId="0" applyFont="1" applyBorder="1"/>
    <xf numFmtId="0" fontId="1" fillId="0" borderId="15" xfId="0" applyFont="1" applyBorder="1"/>
    <xf numFmtId="0" fontId="1" fillId="0" borderId="6" xfId="0" applyFont="1" applyBorder="1"/>
    <xf numFmtId="0" fontId="4" fillId="0" borderId="3" xfId="0" applyFont="1" applyBorder="1"/>
    <xf numFmtId="0" fontId="0" fillId="0" borderId="14" xfId="0" applyBorder="1"/>
    <xf numFmtId="0" fontId="0" fillId="0" borderId="4" xfId="0" applyBorder="1"/>
    <xf numFmtId="0" fontId="1" fillId="0" borderId="13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4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30" xfId="0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3" fontId="1" fillId="0" borderId="22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3" fillId="0" borderId="21" xfId="0" applyFon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2" workbookViewId="0">
      <selection activeCell="D4" sqref="D4"/>
    </sheetView>
  </sheetViews>
  <sheetFormatPr defaultRowHeight="15" x14ac:dyDescent="0.25"/>
  <cols>
    <col min="1" max="1" width="51.5703125" customWidth="1"/>
    <col min="2" max="2" width="21.85546875" customWidth="1"/>
  </cols>
  <sheetData>
    <row r="1" spans="1:2" x14ac:dyDescent="0.25">
      <c r="A1" s="76" t="s">
        <v>122</v>
      </c>
      <c r="B1" s="76"/>
    </row>
    <row r="2" spans="1:2" ht="30" customHeight="1" x14ac:dyDescent="0.25">
      <c r="A2" s="77" t="s">
        <v>7</v>
      </c>
      <c r="B2" s="77"/>
    </row>
    <row r="3" spans="1:2" ht="30" customHeight="1" x14ac:dyDescent="0.25">
      <c r="A3" s="78" t="s">
        <v>119</v>
      </c>
      <c r="B3" s="78"/>
    </row>
    <row r="4" spans="1:2" ht="30" customHeight="1" thickBot="1" x14ac:dyDescent="0.3">
      <c r="A4" s="8" t="s">
        <v>8</v>
      </c>
      <c r="B4" s="9" t="s">
        <v>120</v>
      </c>
    </row>
    <row r="5" spans="1:2" ht="30" customHeight="1" thickBot="1" x14ac:dyDescent="0.3">
      <c r="A5" s="3" t="s">
        <v>0</v>
      </c>
      <c r="B5" s="4" t="s">
        <v>1</v>
      </c>
    </row>
    <row r="6" spans="1:2" ht="30" customHeight="1" x14ac:dyDescent="0.25">
      <c r="A6" s="16" t="s">
        <v>9</v>
      </c>
      <c r="B6" s="19">
        <v>7663000</v>
      </c>
    </row>
    <row r="7" spans="1:2" ht="30" customHeight="1" x14ac:dyDescent="0.25">
      <c r="A7" s="17" t="s">
        <v>2</v>
      </c>
      <c r="B7" s="20">
        <v>0</v>
      </c>
    </row>
    <row r="8" spans="1:2" ht="30" customHeight="1" x14ac:dyDescent="0.25">
      <c r="A8" s="17" t="s">
        <v>3</v>
      </c>
      <c r="B8" s="20">
        <v>0</v>
      </c>
    </row>
    <row r="9" spans="1:2" ht="30" customHeight="1" x14ac:dyDescent="0.25">
      <c r="A9" s="17" t="s">
        <v>4</v>
      </c>
      <c r="B9" s="20">
        <v>0</v>
      </c>
    </row>
    <row r="10" spans="1:2" ht="30" customHeight="1" thickBot="1" x14ac:dyDescent="0.3">
      <c r="A10" s="17" t="s">
        <v>5</v>
      </c>
      <c r="B10" s="20">
        <v>0</v>
      </c>
    </row>
    <row r="11" spans="1:2" ht="30" customHeight="1" thickBot="1" x14ac:dyDescent="0.3">
      <c r="A11" s="3" t="s">
        <v>10</v>
      </c>
      <c r="B11" s="7">
        <f>SUM(B6:B10)</f>
        <v>7663000</v>
      </c>
    </row>
    <row r="12" spans="1:2" s="12" customFormat="1" ht="30" customHeight="1" thickBot="1" x14ac:dyDescent="0.3">
      <c r="A12" s="10" t="s">
        <v>11</v>
      </c>
      <c r="B12" s="11">
        <v>51754000</v>
      </c>
    </row>
    <row r="13" spans="1:2" ht="30" customHeight="1" thickBot="1" x14ac:dyDescent="0.3">
      <c r="A13" s="3" t="s">
        <v>6</v>
      </c>
      <c r="B13" s="13">
        <v>51754000</v>
      </c>
    </row>
    <row r="14" spans="1:2" ht="30" customHeight="1" thickBot="1" x14ac:dyDescent="0.3">
      <c r="A14" s="3" t="s">
        <v>12</v>
      </c>
      <c r="B14" s="7">
        <v>59417000</v>
      </c>
    </row>
    <row r="15" spans="1:2" ht="30" customHeight="1" x14ac:dyDescent="0.25"/>
    <row r="16" spans="1:2" ht="30" customHeight="1" thickBot="1" x14ac:dyDescent="0.3">
      <c r="A16" s="14" t="s">
        <v>13</v>
      </c>
      <c r="B16" s="15" t="s">
        <v>120</v>
      </c>
    </row>
    <row r="17" spans="1:2" ht="30" customHeight="1" thickBot="1" x14ac:dyDescent="0.3">
      <c r="A17" s="3" t="s">
        <v>14</v>
      </c>
      <c r="B17" s="4" t="s">
        <v>1</v>
      </c>
    </row>
    <row r="18" spans="1:2" ht="30" customHeight="1" x14ac:dyDescent="0.25">
      <c r="A18" s="16" t="s">
        <v>15</v>
      </c>
      <c r="B18" s="19">
        <v>38766000</v>
      </c>
    </row>
    <row r="19" spans="1:2" ht="30" customHeight="1" x14ac:dyDescent="0.25">
      <c r="A19" s="17" t="s">
        <v>16</v>
      </c>
      <c r="B19" s="20">
        <v>8588000</v>
      </c>
    </row>
    <row r="20" spans="1:2" ht="30" customHeight="1" x14ac:dyDescent="0.25">
      <c r="A20" s="17" t="s">
        <v>17</v>
      </c>
      <c r="B20" s="20">
        <v>11491000</v>
      </c>
    </row>
    <row r="21" spans="1:2" ht="30" customHeight="1" x14ac:dyDescent="0.25">
      <c r="A21" s="17" t="s">
        <v>18</v>
      </c>
      <c r="B21" s="20">
        <v>0</v>
      </c>
    </row>
    <row r="22" spans="1:2" ht="30" customHeight="1" thickBot="1" x14ac:dyDescent="0.3">
      <c r="A22" s="18" t="s">
        <v>19</v>
      </c>
      <c r="B22" s="21">
        <v>572000</v>
      </c>
    </row>
    <row r="23" spans="1:2" ht="30" customHeight="1" thickBot="1" x14ac:dyDescent="0.3">
      <c r="A23" s="3" t="s">
        <v>20</v>
      </c>
      <c r="B23" s="7">
        <f>SUM(B18:B22)</f>
        <v>59417000</v>
      </c>
    </row>
    <row r="24" spans="1:2" ht="30" customHeight="1" x14ac:dyDescent="0.25">
      <c r="A24" s="79" t="s">
        <v>21</v>
      </c>
      <c r="B24" s="79"/>
    </row>
    <row r="25" spans="1:2" ht="30" customHeight="1" x14ac:dyDescent="0.25"/>
    <row r="26" spans="1:2" ht="30" customHeight="1" x14ac:dyDescent="0.25">
      <c r="A26" s="77" t="s">
        <v>121</v>
      </c>
      <c r="B26" s="77"/>
    </row>
    <row r="27" spans="1:2" ht="30" customHeight="1" x14ac:dyDescent="0.25"/>
    <row r="28" spans="1:2" ht="30" customHeight="1" thickBot="1" x14ac:dyDescent="0.3">
      <c r="A28" s="8" t="s">
        <v>8</v>
      </c>
      <c r="B28" s="9" t="s">
        <v>120</v>
      </c>
    </row>
    <row r="29" spans="1:2" ht="30" customHeight="1" thickBot="1" x14ac:dyDescent="0.3">
      <c r="A29" s="3" t="s">
        <v>0</v>
      </c>
      <c r="B29" s="4" t="s">
        <v>1</v>
      </c>
    </row>
    <row r="30" spans="1:2" ht="30" customHeight="1" x14ac:dyDescent="0.25">
      <c r="A30" s="16" t="s">
        <v>9</v>
      </c>
      <c r="B30" s="19">
        <v>7535068</v>
      </c>
    </row>
    <row r="31" spans="1:2" ht="30" customHeight="1" x14ac:dyDescent="0.25">
      <c r="A31" s="17" t="s">
        <v>2</v>
      </c>
      <c r="B31" s="20">
        <v>0</v>
      </c>
    </row>
    <row r="32" spans="1:2" ht="30" customHeight="1" x14ac:dyDescent="0.25">
      <c r="A32" s="17" t="s">
        <v>3</v>
      </c>
      <c r="B32" s="20">
        <v>3175000</v>
      </c>
    </row>
    <row r="33" spans="1:2" ht="30" customHeight="1" x14ac:dyDescent="0.25">
      <c r="A33" s="17" t="s">
        <v>4</v>
      </c>
      <c r="B33" s="20">
        <v>0</v>
      </c>
    </row>
    <row r="34" spans="1:2" ht="30" customHeight="1" thickBot="1" x14ac:dyDescent="0.3">
      <c r="A34" s="17" t="s">
        <v>5</v>
      </c>
      <c r="B34" s="20">
        <v>0</v>
      </c>
    </row>
    <row r="35" spans="1:2" ht="30" customHeight="1" thickBot="1" x14ac:dyDescent="0.3">
      <c r="A35" s="3" t="s">
        <v>10</v>
      </c>
      <c r="B35" s="7">
        <f>SUM(B30:B34)</f>
        <v>10710068</v>
      </c>
    </row>
    <row r="36" spans="1:2" ht="30" customHeight="1" thickBot="1" x14ac:dyDescent="0.3">
      <c r="A36" s="10" t="s">
        <v>11</v>
      </c>
      <c r="B36" s="11">
        <v>54454048</v>
      </c>
    </row>
    <row r="37" spans="1:2" ht="30" customHeight="1" thickBot="1" x14ac:dyDescent="0.3">
      <c r="A37" s="3" t="s">
        <v>6</v>
      </c>
      <c r="B37" s="13">
        <v>54454048</v>
      </c>
    </row>
    <row r="38" spans="1:2" ht="30" customHeight="1" thickBot="1" x14ac:dyDescent="0.3">
      <c r="A38" s="3" t="s">
        <v>12</v>
      </c>
      <c r="B38" s="7">
        <v>65164116</v>
      </c>
    </row>
    <row r="39" spans="1:2" ht="30" customHeight="1" x14ac:dyDescent="0.25"/>
    <row r="40" spans="1:2" ht="30" customHeight="1" thickBot="1" x14ac:dyDescent="0.3">
      <c r="A40" s="14" t="s">
        <v>13</v>
      </c>
      <c r="B40" s="15" t="s">
        <v>120</v>
      </c>
    </row>
    <row r="41" spans="1:2" ht="30" customHeight="1" thickBot="1" x14ac:dyDescent="0.3">
      <c r="A41" s="3" t="s">
        <v>14</v>
      </c>
      <c r="B41" s="4" t="s">
        <v>1</v>
      </c>
    </row>
    <row r="42" spans="1:2" ht="30" customHeight="1" x14ac:dyDescent="0.25">
      <c r="A42" s="16" t="s">
        <v>15</v>
      </c>
      <c r="B42" s="19">
        <v>39764270</v>
      </c>
    </row>
    <row r="43" spans="1:2" ht="30" customHeight="1" x14ac:dyDescent="0.25">
      <c r="A43" s="17" t="s">
        <v>16</v>
      </c>
      <c r="B43" s="20">
        <v>8943046</v>
      </c>
    </row>
    <row r="44" spans="1:2" ht="30" customHeight="1" x14ac:dyDescent="0.25">
      <c r="A44" s="17" t="s">
        <v>17</v>
      </c>
      <c r="B44" s="20">
        <v>16456800</v>
      </c>
    </row>
    <row r="45" spans="1:2" ht="30" customHeight="1" x14ac:dyDescent="0.25">
      <c r="A45" s="17" t="s">
        <v>18</v>
      </c>
      <c r="B45" s="20">
        <v>0</v>
      </c>
    </row>
    <row r="46" spans="1:2" ht="30" customHeight="1" thickBot="1" x14ac:dyDescent="0.3">
      <c r="A46" s="18" t="s">
        <v>19</v>
      </c>
      <c r="B46" s="21">
        <v>0</v>
      </c>
    </row>
    <row r="47" spans="1:2" ht="30" customHeight="1" thickBot="1" x14ac:dyDescent="0.3">
      <c r="A47" s="3" t="s">
        <v>20</v>
      </c>
      <c r="B47" s="7">
        <f>SUM(B42:B46)</f>
        <v>65164116</v>
      </c>
    </row>
    <row r="48" spans="1:2" ht="30" customHeight="1" x14ac:dyDescent="0.25">
      <c r="A48" s="75" t="s">
        <v>22</v>
      </c>
      <c r="B48" s="75"/>
    </row>
    <row r="49" ht="30" customHeight="1" x14ac:dyDescent="0.25"/>
    <row r="50" ht="30" customHeight="1" x14ac:dyDescent="0.25"/>
    <row r="51" ht="30" customHeight="1" x14ac:dyDescent="0.25"/>
  </sheetData>
  <mergeCells count="6">
    <mergeCell ref="A48:B48"/>
    <mergeCell ref="A1:B1"/>
    <mergeCell ref="A2:B2"/>
    <mergeCell ref="A3:B3"/>
    <mergeCell ref="A24:B24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35" sqref="D35"/>
    </sheetView>
  </sheetViews>
  <sheetFormatPr defaultRowHeight="15" x14ac:dyDescent="0.25"/>
  <cols>
    <col min="1" max="1" width="30.7109375" customWidth="1"/>
    <col min="2" max="2" width="11.7109375" customWidth="1"/>
    <col min="3" max="3" width="30.7109375" customWidth="1"/>
    <col min="4" max="4" width="11.7109375" customWidth="1"/>
  </cols>
  <sheetData>
    <row r="1" spans="1:4" x14ac:dyDescent="0.25">
      <c r="A1" s="76" t="s">
        <v>123</v>
      </c>
      <c r="B1" s="76"/>
      <c r="C1" s="76"/>
      <c r="D1" s="76"/>
    </row>
    <row r="4" spans="1:4" x14ac:dyDescent="0.25">
      <c r="A4" s="77" t="s">
        <v>124</v>
      </c>
      <c r="B4" s="77"/>
      <c r="C4" s="77"/>
      <c r="D4" s="77"/>
    </row>
    <row r="6" spans="1:4" ht="15.75" thickBot="1" x14ac:dyDescent="0.3">
      <c r="D6" s="15" t="s">
        <v>120</v>
      </c>
    </row>
    <row r="7" spans="1:4" s="28" customFormat="1" ht="24.95" customHeight="1" thickBot="1" x14ac:dyDescent="0.3">
      <c r="A7" s="80" t="s">
        <v>25</v>
      </c>
      <c r="B7" s="81"/>
      <c r="C7" s="82" t="s">
        <v>26</v>
      </c>
      <c r="D7" s="81"/>
    </row>
    <row r="8" spans="1:4" s="28" customFormat="1" ht="24.95" customHeight="1" x14ac:dyDescent="0.25">
      <c r="A8" s="1" t="s">
        <v>23</v>
      </c>
      <c r="B8" s="5">
        <v>184027578</v>
      </c>
      <c r="C8" s="40" t="s">
        <v>15</v>
      </c>
      <c r="D8" s="5">
        <v>111561492</v>
      </c>
    </row>
    <row r="9" spans="1:4" s="28" customFormat="1" ht="24.95" customHeight="1" x14ac:dyDescent="0.25">
      <c r="A9" s="2" t="s">
        <v>2</v>
      </c>
      <c r="B9" s="6">
        <v>30250000</v>
      </c>
      <c r="C9" s="87" t="s">
        <v>27</v>
      </c>
      <c r="D9" s="86">
        <v>23420025</v>
      </c>
    </row>
    <row r="10" spans="1:4" s="28" customFormat="1" ht="24.95" customHeight="1" x14ac:dyDescent="0.25">
      <c r="A10" s="2" t="s">
        <v>3</v>
      </c>
      <c r="B10" s="6">
        <v>13104895</v>
      </c>
      <c r="C10" s="87"/>
      <c r="D10" s="86"/>
    </row>
    <row r="11" spans="1:4" s="28" customFormat="1" ht="24.95" customHeight="1" x14ac:dyDescent="0.25">
      <c r="A11" s="2" t="s">
        <v>24</v>
      </c>
      <c r="B11" s="6">
        <v>0</v>
      </c>
      <c r="C11" s="41" t="s">
        <v>17</v>
      </c>
      <c r="D11" s="6">
        <v>58494848</v>
      </c>
    </row>
    <row r="12" spans="1:4" s="28" customFormat="1" ht="24.95" customHeight="1" x14ac:dyDescent="0.25">
      <c r="A12" s="2"/>
      <c r="B12" s="6"/>
      <c r="C12" s="41" t="s">
        <v>28</v>
      </c>
      <c r="D12" s="6">
        <v>16635827</v>
      </c>
    </row>
    <row r="13" spans="1:4" s="28" customFormat="1" ht="24.95" customHeight="1" thickBot="1" x14ac:dyDescent="0.3">
      <c r="A13" s="29"/>
      <c r="B13" s="33"/>
      <c r="C13" s="42" t="s">
        <v>29</v>
      </c>
      <c r="D13" s="33">
        <v>12300000</v>
      </c>
    </row>
    <row r="14" spans="1:4" s="28" customFormat="1" ht="24.95" customHeight="1" thickBot="1" x14ac:dyDescent="0.3">
      <c r="A14" s="3" t="s">
        <v>31</v>
      </c>
      <c r="B14" s="7">
        <f>SUM(B8:B13)</f>
        <v>227382473</v>
      </c>
      <c r="C14" s="43" t="s">
        <v>30</v>
      </c>
      <c r="D14" s="7">
        <f>SUM(D8:D13)</f>
        <v>222412192</v>
      </c>
    </row>
    <row r="15" spans="1:4" s="28" customFormat="1" ht="24.95" customHeight="1" x14ac:dyDescent="0.25">
      <c r="A15" s="1" t="s">
        <v>11</v>
      </c>
      <c r="B15" s="5">
        <v>105636048</v>
      </c>
      <c r="C15" s="40" t="s">
        <v>35</v>
      </c>
      <c r="D15" s="5">
        <v>105636048</v>
      </c>
    </row>
    <row r="16" spans="1:4" s="28" customFormat="1" ht="24.95" customHeight="1" x14ac:dyDescent="0.25">
      <c r="A16" s="2" t="s">
        <v>32</v>
      </c>
      <c r="B16" s="6">
        <v>0</v>
      </c>
      <c r="C16" s="41"/>
      <c r="D16" s="6"/>
    </row>
    <row r="17" spans="1:4" s="28" customFormat="1" ht="24.95" customHeight="1" thickBot="1" x14ac:dyDescent="0.3">
      <c r="A17" s="29" t="s">
        <v>33</v>
      </c>
      <c r="B17" s="33">
        <v>105636048</v>
      </c>
      <c r="C17" s="42" t="s">
        <v>36</v>
      </c>
      <c r="D17" s="33">
        <v>105636048</v>
      </c>
    </row>
    <row r="18" spans="1:4" s="28" customFormat="1" ht="24.95" customHeight="1" thickBot="1" x14ac:dyDescent="0.3">
      <c r="A18" s="3" t="s">
        <v>12</v>
      </c>
      <c r="B18" s="7">
        <v>333018521</v>
      </c>
      <c r="C18" s="43" t="s">
        <v>37</v>
      </c>
      <c r="D18" s="7">
        <v>328048240</v>
      </c>
    </row>
    <row r="19" spans="1:4" s="28" customFormat="1" ht="24.95" customHeight="1" thickBot="1" x14ac:dyDescent="0.3">
      <c r="A19" s="38" t="s">
        <v>34</v>
      </c>
      <c r="B19" s="39">
        <v>0</v>
      </c>
      <c r="C19" s="44" t="s">
        <v>38</v>
      </c>
      <c r="D19" s="39">
        <v>4970281</v>
      </c>
    </row>
    <row r="22" spans="1:4" x14ac:dyDescent="0.25">
      <c r="A22" s="77" t="s">
        <v>125</v>
      </c>
      <c r="B22" s="77"/>
      <c r="C22" s="77"/>
      <c r="D22" s="77"/>
    </row>
    <row r="24" spans="1:4" ht="15.75" thickBot="1" x14ac:dyDescent="0.3">
      <c r="D24" s="15" t="s">
        <v>120</v>
      </c>
    </row>
    <row r="25" spans="1:4" s="28" customFormat="1" ht="24.95" customHeight="1" thickBot="1" x14ac:dyDescent="0.3">
      <c r="A25" s="80" t="s">
        <v>25</v>
      </c>
      <c r="B25" s="81"/>
      <c r="C25" s="82" t="s">
        <v>26</v>
      </c>
      <c r="D25" s="81"/>
    </row>
    <row r="26" spans="1:4" s="28" customFormat="1" ht="24.95" customHeight="1" x14ac:dyDescent="0.25">
      <c r="A26" s="1" t="s">
        <v>39</v>
      </c>
      <c r="B26" s="5"/>
      <c r="C26" s="40" t="s">
        <v>19</v>
      </c>
      <c r="D26" s="5">
        <v>6715000</v>
      </c>
    </row>
    <row r="27" spans="1:4" s="28" customFormat="1" ht="24.95" customHeight="1" x14ac:dyDescent="0.25">
      <c r="A27" s="2" t="s">
        <v>4</v>
      </c>
      <c r="B27" s="6">
        <v>5500000</v>
      </c>
      <c r="C27" s="41" t="s">
        <v>43</v>
      </c>
      <c r="D27" s="6">
        <v>3655281</v>
      </c>
    </row>
    <row r="28" spans="1:4" s="28" customFormat="1" ht="24.95" customHeight="1" thickBot="1" x14ac:dyDescent="0.3">
      <c r="A28" s="29" t="s">
        <v>40</v>
      </c>
      <c r="B28" s="33"/>
      <c r="C28" s="42" t="s">
        <v>44</v>
      </c>
      <c r="D28" s="33">
        <v>100000</v>
      </c>
    </row>
    <row r="29" spans="1:4" s="28" customFormat="1" ht="24.95" customHeight="1" thickBot="1" x14ac:dyDescent="0.3">
      <c r="A29" s="3" t="s">
        <v>41</v>
      </c>
      <c r="B29" s="7">
        <v>5500000</v>
      </c>
      <c r="C29" s="43" t="s">
        <v>45</v>
      </c>
      <c r="D29" s="7">
        <f>SUM(D26:D28)</f>
        <v>10470281</v>
      </c>
    </row>
    <row r="30" spans="1:4" s="28" customFormat="1" ht="24.95" customHeight="1" x14ac:dyDescent="0.25">
      <c r="A30" s="83" t="s">
        <v>11</v>
      </c>
      <c r="B30" s="85">
        <v>572000</v>
      </c>
      <c r="C30" s="40" t="s">
        <v>11</v>
      </c>
      <c r="D30" s="5">
        <v>572000</v>
      </c>
    </row>
    <row r="31" spans="1:4" s="28" customFormat="1" ht="24.95" customHeight="1" x14ac:dyDescent="0.25">
      <c r="A31" s="84"/>
      <c r="B31" s="86"/>
      <c r="C31" s="41"/>
      <c r="D31" s="6"/>
    </row>
    <row r="32" spans="1:4" s="28" customFormat="1" ht="24.95" customHeight="1" thickBot="1" x14ac:dyDescent="0.3">
      <c r="A32" s="29" t="s">
        <v>42</v>
      </c>
      <c r="B32" s="33">
        <v>572000</v>
      </c>
      <c r="C32" s="42" t="s">
        <v>97</v>
      </c>
      <c r="D32" s="33">
        <v>572000</v>
      </c>
    </row>
    <row r="33" spans="1:4" s="28" customFormat="1" ht="24.95" customHeight="1" thickBot="1" x14ac:dyDescent="0.3">
      <c r="A33" s="3" t="s">
        <v>12</v>
      </c>
      <c r="B33" s="7">
        <v>6072000</v>
      </c>
      <c r="C33" s="43" t="s">
        <v>37</v>
      </c>
      <c r="D33" s="7">
        <v>11042281</v>
      </c>
    </row>
    <row r="34" spans="1:4" s="28" customFormat="1" ht="24.95" customHeight="1" thickBot="1" x14ac:dyDescent="0.3">
      <c r="A34" s="38" t="s">
        <v>34</v>
      </c>
      <c r="B34" s="39">
        <v>4970281</v>
      </c>
      <c r="C34" s="44" t="s">
        <v>38</v>
      </c>
      <c r="D34" s="39">
        <v>0</v>
      </c>
    </row>
  </sheetData>
  <mergeCells count="11">
    <mergeCell ref="A30:A31"/>
    <mergeCell ref="B30:B31"/>
    <mergeCell ref="A7:B7"/>
    <mergeCell ref="C7:D7"/>
    <mergeCell ref="C9:C10"/>
    <mergeCell ref="D9:D10"/>
    <mergeCell ref="A1:D1"/>
    <mergeCell ref="A4:D4"/>
    <mergeCell ref="A22:D22"/>
    <mergeCell ref="A25:B25"/>
    <mergeCell ref="C25:D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6" workbookViewId="0">
      <selection activeCell="J24" sqref="J24"/>
    </sheetView>
  </sheetViews>
  <sheetFormatPr defaultRowHeight="15" x14ac:dyDescent="0.25"/>
  <cols>
    <col min="1" max="1" width="40.28515625" customWidth="1"/>
    <col min="2" max="4" width="13.7109375" customWidth="1"/>
  </cols>
  <sheetData>
    <row r="1" spans="1:4" x14ac:dyDescent="0.25">
      <c r="A1" s="76" t="s">
        <v>126</v>
      </c>
      <c r="B1" s="76"/>
      <c r="C1" s="76"/>
      <c r="D1" s="76"/>
    </row>
    <row r="3" spans="1:4" ht="20.100000000000001" customHeight="1" x14ac:dyDescent="0.25">
      <c r="A3" s="77" t="s">
        <v>127</v>
      </c>
      <c r="B3" s="77"/>
      <c r="C3" s="77"/>
      <c r="D3" s="77"/>
    </row>
    <row r="4" spans="1:4" ht="20.100000000000001" customHeight="1" x14ac:dyDescent="0.25">
      <c r="A4" s="77" t="s">
        <v>60</v>
      </c>
      <c r="B4" s="77"/>
      <c r="C4" s="77"/>
      <c r="D4" s="77"/>
    </row>
    <row r="5" spans="1:4" ht="20.100000000000001" customHeight="1" thickBot="1" x14ac:dyDescent="0.3">
      <c r="D5" s="15" t="s">
        <v>120</v>
      </c>
    </row>
    <row r="6" spans="1:4" s="23" customFormat="1" ht="20.100000000000001" customHeight="1" thickBot="1" x14ac:dyDescent="0.3">
      <c r="A6" s="45" t="s">
        <v>46</v>
      </c>
      <c r="B6" s="27" t="s">
        <v>47</v>
      </c>
      <c r="C6" s="27" t="s">
        <v>48</v>
      </c>
      <c r="D6" s="4" t="s">
        <v>49</v>
      </c>
    </row>
    <row r="7" spans="1:4" ht="20.100000000000001" customHeight="1" x14ac:dyDescent="0.25">
      <c r="A7" s="1" t="s">
        <v>50</v>
      </c>
      <c r="B7" s="30">
        <v>333018521</v>
      </c>
      <c r="C7" s="30">
        <v>6072000</v>
      </c>
      <c r="D7" s="5">
        <f>SUM(B7:C7)</f>
        <v>339090521</v>
      </c>
    </row>
    <row r="8" spans="1:4" ht="20.100000000000001" customHeight="1" x14ac:dyDescent="0.25">
      <c r="A8" s="2" t="s">
        <v>51</v>
      </c>
      <c r="B8" s="31">
        <v>328048240</v>
      </c>
      <c r="C8" s="31">
        <v>11042281</v>
      </c>
      <c r="D8" s="6">
        <f>SUM(B8:C8)</f>
        <v>339090521</v>
      </c>
    </row>
    <row r="9" spans="1:4" s="22" customFormat="1" ht="20.100000000000001" customHeight="1" x14ac:dyDescent="0.25">
      <c r="A9" s="17" t="s">
        <v>52</v>
      </c>
      <c r="B9" s="46">
        <v>4970281</v>
      </c>
      <c r="C9" s="46">
        <v>-4970281</v>
      </c>
      <c r="D9" s="20">
        <f>SUM(B9:C9)</f>
        <v>0</v>
      </c>
    </row>
    <row r="10" spans="1:4" ht="20.100000000000001" customHeight="1" x14ac:dyDescent="0.25">
      <c r="A10" s="17" t="s">
        <v>53</v>
      </c>
      <c r="B10" s="31"/>
      <c r="C10" s="31"/>
      <c r="D10" s="6"/>
    </row>
    <row r="11" spans="1:4" ht="20.100000000000001" customHeight="1" x14ac:dyDescent="0.25">
      <c r="A11" s="2" t="s">
        <v>54</v>
      </c>
      <c r="B11" s="31"/>
      <c r="C11" s="31"/>
      <c r="D11" s="6"/>
    </row>
    <row r="12" spans="1:4" ht="20.100000000000001" customHeight="1" x14ac:dyDescent="0.25">
      <c r="A12" s="2" t="s">
        <v>55</v>
      </c>
      <c r="B12" s="31"/>
      <c r="C12" s="31"/>
      <c r="D12" s="6"/>
    </row>
    <row r="13" spans="1:4" ht="20.100000000000001" customHeight="1" x14ac:dyDescent="0.25">
      <c r="A13" s="2" t="s">
        <v>56</v>
      </c>
      <c r="B13" s="31"/>
      <c r="C13" s="31"/>
      <c r="D13" s="6"/>
    </row>
    <row r="14" spans="1:4" ht="20.100000000000001" customHeight="1" x14ac:dyDescent="0.25">
      <c r="A14" s="2" t="s">
        <v>57</v>
      </c>
      <c r="B14" s="31"/>
      <c r="C14" s="31"/>
      <c r="D14" s="6"/>
    </row>
    <row r="15" spans="1:4" ht="20.100000000000001" customHeight="1" thickBot="1" x14ac:dyDescent="0.3">
      <c r="A15" s="29" t="s">
        <v>58</v>
      </c>
      <c r="B15" s="32"/>
      <c r="C15" s="32"/>
      <c r="D15" s="33"/>
    </row>
    <row r="16" spans="1:4" s="22" customFormat="1" ht="20.100000000000001" customHeight="1" x14ac:dyDescent="0.25">
      <c r="A16" s="88" t="s">
        <v>59</v>
      </c>
      <c r="B16" s="90"/>
      <c r="C16" s="90"/>
      <c r="D16" s="92"/>
    </row>
    <row r="17" spans="1:4" s="22" customFormat="1" ht="20.100000000000001" customHeight="1" thickBot="1" x14ac:dyDescent="0.3">
      <c r="A17" s="89"/>
      <c r="B17" s="91"/>
      <c r="C17" s="91"/>
      <c r="D17" s="93"/>
    </row>
    <row r="18" spans="1:4" ht="20.100000000000001" customHeight="1" x14ac:dyDescent="0.25"/>
    <row r="19" spans="1:4" ht="20.100000000000001" customHeight="1" x14ac:dyDescent="0.25"/>
    <row r="20" spans="1:4" ht="20.100000000000001" customHeight="1" x14ac:dyDescent="0.25"/>
    <row r="21" spans="1:4" ht="20.100000000000001" customHeight="1" x14ac:dyDescent="0.25">
      <c r="A21" s="76" t="s">
        <v>128</v>
      </c>
      <c r="B21" s="76"/>
      <c r="C21" s="76"/>
      <c r="D21" s="76"/>
    </row>
    <row r="22" spans="1:4" ht="20.100000000000001" customHeight="1" x14ac:dyDescent="0.25"/>
    <row r="23" spans="1:4" ht="20.100000000000001" customHeight="1" x14ac:dyDescent="0.25">
      <c r="A23" s="77" t="s">
        <v>127</v>
      </c>
      <c r="B23" s="77"/>
      <c r="C23" s="77"/>
      <c r="D23" s="77"/>
    </row>
    <row r="24" spans="1:4" ht="20.100000000000001" customHeight="1" x14ac:dyDescent="0.25">
      <c r="A24" s="77" t="s">
        <v>61</v>
      </c>
      <c r="B24" s="77"/>
      <c r="C24" s="77"/>
      <c r="D24" s="77"/>
    </row>
    <row r="25" spans="1:4" ht="20.100000000000001" customHeight="1" x14ac:dyDescent="0.25"/>
    <row r="26" spans="1:4" ht="20.100000000000001" customHeight="1" thickBot="1" x14ac:dyDescent="0.3">
      <c r="D26" s="15" t="s">
        <v>120</v>
      </c>
    </row>
    <row r="27" spans="1:4" s="47" customFormat="1" ht="20.100000000000001" customHeight="1" thickBot="1" x14ac:dyDescent="0.3">
      <c r="A27" s="45" t="s">
        <v>46</v>
      </c>
      <c r="B27" s="27" t="s">
        <v>47</v>
      </c>
      <c r="C27" s="27" t="s">
        <v>48</v>
      </c>
      <c r="D27" s="4" t="s">
        <v>49</v>
      </c>
    </row>
    <row r="28" spans="1:4" s="28" customFormat="1" ht="20.100000000000001" customHeight="1" x14ac:dyDescent="0.25">
      <c r="A28" s="1" t="s">
        <v>50</v>
      </c>
      <c r="B28" s="30">
        <v>333018521</v>
      </c>
      <c r="C28" s="30">
        <v>6072000</v>
      </c>
      <c r="D28" s="5">
        <f>SUM(B28:C28)</f>
        <v>339090521</v>
      </c>
    </row>
    <row r="29" spans="1:4" s="28" customFormat="1" ht="20.100000000000001" customHeight="1" x14ac:dyDescent="0.25">
      <c r="A29" s="2" t="s">
        <v>51</v>
      </c>
      <c r="B29" s="31">
        <v>328048240</v>
      </c>
      <c r="C29" s="31">
        <v>11042281</v>
      </c>
      <c r="D29" s="6">
        <f>SUM(B29:C29)</f>
        <v>339090521</v>
      </c>
    </row>
    <row r="30" spans="1:4" s="28" customFormat="1" ht="20.100000000000001" customHeight="1" x14ac:dyDescent="0.25">
      <c r="A30" s="48" t="s">
        <v>62</v>
      </c>
      <c r="B30" s="31">
        <v>4970281</v>
      </c>
      <c r="C30" s="31">
        <v>-4970281</v>
      </c>
      <c r="D30" s="6">
        <f>SUM(B30:C30)</f>
        <v>0</v>
      </c>
    </row>
    <row r="31" spans="1:4" s="28" customFormat="1" ht="20.100000000000001" customHeight="1" x14ac:dyDescent="0.25">
      <c r="A31" s="48" t="s">
        <v>63</v>
      </c>
      <c r="B31" s="31"/>
      <c r="C31" s="31"/>
      <c r="D31" s="6"/>
    </row>
    <row r="32" spans="1:4" s="28" customFormat="1" ht="20.100000000000001" customHeight="1" x14ac:dyDescent="0.25">
      <c r="A32" s="48" t="s">
        <v>64</v>
      </c>
      <c r="B32" s="31"/>
      <c r="C32" s="31"/>
      <c r="D32" s="6"/>
    </row>
    <row r="33" spans="1:4" s="25" customFormat="1" ht="20.100000000000001" customHeight="1" x14ac:dyDescent="0.25">
      <c r="A33" s="94" t="s">
        <v>65</v>
      </c>
      <c r="B33" s="95"/>
      <c r="C33" s="95"/>
      <c r="D33" s="96"/>
    </row>
    <row r="34" spans="1:4" s="25" customFormat="1" ht="20.100000000000001" customHeight="1" x14ac:dyDescent="0.25">
      <c r="A34" s="94"/>
      <c r="B34" s="95"/>
      <c r="C34" s="95"/>
      <c r="D34" s="96"/>
    </row>
    <row r="35" spans="1:4" s="28" customFormat="1" ht="20.100000000000001" customHeight="1" x14ac:dyDescent="0.25">
      <c r="A35" s="48" t="s">
        <v>66</v>
      </c>
      <c r="B35" s="31"/>
      <c r="C35" s="31"/>
      <c r="D35" s="6"/>
    </row>
    <row r="36" spans="1:4" s="28" customFormat="1" ht="20.100000000000001" customHeight="1" thickBot="1" x14ac:dyDescent="0.3">
      <c r="A36" s="49" t="s">
        <v>67</v>
      </c>
      <c r="B36" s="32"/>
      <c r="C36" s="32"/>
      <c r="D36" s="33"/>
    </row>
    <row r="37" spans="1:4" s="25" customFormat="1" ht="20.100000000000001" customHeight="1" thickBot="1" x14ac:dyDescent="0.3">
      <c r="A37" s="3" t="s">
        <v>68</v>
      </c>
      <c r="B37" s="34"/>
      <c r="C37" s="34"/>
      <c r="D37" s="7"/>
    </row>
  </sheetData>
  <mergeCells count="14">
    <mergeCell ref="A21:D21"/>
    <mergeCell ref="A23:D23"/>
    <mergeCell ref="A24:D24"/>
    <mergeCell ref="A33:A34"/>
    <mergeCell ref="B33:B34"/>
    <mergeCell ref="C33:C34"/>
    <mergeCell ref="D33:D34"/>
    <mergeCell ref="A1:D1"/>
    <mergeCell ref="A16:A17"/>
    <mergeCell ref="B16:B17"/>
    <mergeCell ref="C16:C17"/>
    <mergeCell ref="D16:D17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workbookViewId="0">
      <selection activeCell="D28" sqref="D28"/>
    </sheetView>
  </sheetViews>
  <sheetFormatPr defaultRowHeight="15" x14ac:dyDescent="0.25"/>
  <cols>
    <col min="1" max="1" width="30.28515625" customWidth="1"/>
    <col min="2" max="4" width="15.7109375" customWidth="1"/>
    <col min="5" max="5" width="19.28515625" customWidth="1"/>
  </cols>
  <sheetData>
    <row r="2" spans="1:5" x14ac:dyDescent="0.25">
      <c r="A2" s="76" t="s">
        <v>129</v>
      </c>
      <c r="B2" s="76"/>
      <c r="C2" s="76"/>
      <c r="D2" s="76"/>
    </row>
    <row r="4" spans="1:5" x14ac:dyDescent="0.25">
      <c r="A4" s="26"/>
      <c r="B4" s="26"/>
      <c r="C4" s="26"/>
      <c r="D4" s="26"/>
      <c r="E4" s="26"/>
    </row>
    <row r="6" spans="1:5" x14ac:dyDescent="0.25">
      <c r="A6" s="77" t="s">
        <v>69</v>
      </c>
      <c r="B6" s="77"/>
      <c r="C6" s="77"/>
      <c r="D6" s="77"/>
    </row>
    <row r="7" spans="1:5" x14ac:dyDescent="0.25">
      <c r="A7" s="77" t="s">
        <v>70</v>
      </c>
      <c r="B7" s="77"/>
      <c r="C7" s="77"/>
      <c r="D7" s="77"/>
    </row>
    <row r="8" spans="1:5" x14ac:dyDescent="0.25">
      <c r="A8" s="24"/>
      <c r="B8" s="24"/>
      <c r="C8" s="24"/>
      <c r="D8" s="24"/>
    </row>
    <row r="9" spans="1:5" ht="15.75" thickBot="1" x14ac:dyDescent="0.3">
      <c r="D9" s="15" t="s">
        <v>120</v>
      </c>
    </row>
    <row r="10" spans="1:5" ht="30" customHeight="1" x14ac:dyDescent="0.25">
      <c r="A10" s="50" t="s">
        <v>71</v>
      </c>
      <c r="B10" s="51" t="s">
        <v>74</v>
      </c>
      <c r="C10" s="51" t="s">
        <v>98</v>
      </c>
      <c r="D10" s="52" t="s">
        <v>130</v>
      </c>
    </row>
    <row r="11" spans="1:5" ht="30" customHeight="1" thickBot="1" x14ac:dyDescent="0.3">
      <c r="A11" s="53" t="s">
        <v>81</v>
      </c>
      <c r="B11" s="54">
        <v>0</v>
      </c>
      <c r="C11" s="54">
        <v>0</v>
      </c>
      <c r="D11" s="55">
        <v>0</v>
      </c>
    </row>
    <row r="15" spans="1:5" x14ac:dyDescent="0.25">
      <c r="A15" s="76" t="s">
        <v>131</v>
      </c>
      <c r="B15" s="76"/>
      <c r="C15" s="76"/>
      <c r="D15" s="76"/>
    </row>
    <row r="18" spans="1:4" x14ac:dyDescent="0.25">
      <c r="A18" s="77" t="s">
        <v>72</v>
      </c>
      <c r="B18" s="77"/>
      <c r="C18" s="77"/>
      <c r="D18" s="77"/>
    </row>
    <row r="19" spans="1:4" x14ac:dyDescent="0.25">
      <c r="A19" s="77" t="s">
        <v>96</v>
      </c>
      <c r="B19" s="77"/>
      <c r="C19" s="77"/>
      <c r="D19" s="77"/>
    </row>
    <row r="21" spans="1:4" ht="15.75" thickBot="1" x14ac:dyDescent="0.3">
      <c r="D21" s="15" t="s">
        <v>120</v>
      </c>
    </row>
    <row r="22" spans="1:4" s="25" customFormat="1" ht="30" customHeight="1" thickBot="1" x14ac:dyDescent="0.3">
      <c r="A22" s="3" t="s">
        <v>73</v>
      </c>
      <c r="B22" s="27" t="s">
        <v>74</v>
      </c>
      <c r="C22" s="27" t="s">
        <v>98</v>
      </c>
      <c r="D22" s="56" t="s">
        <v>130</v>
      </c>
    </row>
    <row r="23" spans="1:4" s="28" customFormat="1" ht="30" customHeight="1" x14ac:dyDescent="0.25">
      <c r="A23" s="1" t="s">
        <v>75</v>
      </c>
      <c r="B23" s="30">
        <v>26250000</v>
      </c>
      <c r="C23" s="30">
        <v>27000000</v>
      </c>
      <c r="D23" s="5">
        <v>27500000</v>
      </c>
    </row>
    <row r="24" spans="1:4" s="28" customFormat="1" ht="30" customHeight="1" x14ac:dyDescent="0.25">
      <c r="A24" s="2" t="s">
        <v>76</v>
      </c>
      <c r="B24" s="31">
        <v>4150000</v>
      </c>
      <c r="C24" s="31">
        <v>4250000</v>
      </c>
      <c r="D24" s="6">
        <v>4350000</v>
      </c>
    </row>
    <row r="25" spans="1:4" s="28" customFormat="1" ht="30" customHeight="1" x14ac:dyDescent="0.25">
      <c r="A25" s="2" t="s">
        <v>77</v>
      </c>
      <c r="B25" s="31">
        <v>250000</v>
      </c>
      <c r="C25" s="31">
        <v>250000</v>
      </c>
      <c r="D25" s="6">
        <v>250000</v>
      </c>
    </row>
    <row r="26" spans="1:4" s="28" customFormat="1" ht="30" customHeight="1" x14ac:dyDescent="0.25">
      <c r="A26" s="2" t="s">
        <v>78</v>
      </c>
      <c r="B26" s="31">
        <v>0</v>
      </c>
      <c r="C26" s="31">
        <v>0</v>
      </c>
      <c r="D26" s="6">
        <v>0</v>
      </c>
    </row>
    <row r="27" spans="1:4" s="28" customFormat="1" ht="30" customHeight="1" thickBot="1" x14ac:dyDescent="0.3">
      <c r="A27" s="29" t="s">
        <v>79</v>
      </c>
      <c r="B27" s="32">
        <v>12855000</v>
      </c>
      <c r="C27" s="32">
        <v>13000000</v>
      </c>
      <c r="D27" s="33">
        <v>13300000</v>
      </c>
    </row>
    <row r="28" spans="1:4" s="25" customFormat="1" ht="30" customHeight="1" thickBot="1" x14ac:dyDescent="0.3">
      <c r="A28" s="3" t="s">
        <v>80</v>
      </c>
      <c r="B28" s="34">
        <f>SUM(B23:B27)</f>
        <v>43505000</v>
      </c>
      <c r="C28" s="34">
        <f>SUM(C23:C27)</f>
        <v>44500000</v>
      </c>
      <c r="D28" s="7">
        <f>SUM(D23:D27)</f>
        <v>45400000</v>
      </c>
    </row>
  </sheetData>
  <mergeCells count="6">
    <mergeCell ref="A19:D19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topLeftCell="A22" workbookViewId="0">
      <selection activeCell="G16" sqref="G16"/>
    </sheetView>
  </sheetViews>
  <sheetFormatPr defaultRowHeight="15" x14ac:dyDescent="0.25"/>
  <cols>
    <col min="1" max="1" width="51.7109375" customWidth="1"/>
    <col min="2" max="2" width="25.7109375" customWidth="1"/>
  </cols>
  <sheetData>
    <row r="2" spans="1:2" ht="11.25" customHeight="1" x14ac:dyDescent="0.25">
      <c r="A2" s="76" t="s">
        <v>132</v>
      </c>
      <c r="B2" s="76"/>
    </row>
    <row r="4" spans="1:2" x14ac:dyDescent="0.25">
      <c r="A4" s="77" t="s">
        <v>82</v>
      </c>
      <c r="B4" s="77"/>
    </row>
    <row r="6" spans="1:2" ht="15.75" thickBot="1" x14ac:dyDescent="0.3">
      <c r="B6" s="15" t="s">
        <v>120</v>
      </c>
    </row>
    <row r="7" spans="1:2" s="47" customFormat="1" ht="30" customHeight="1" thickBot="1" x14ac:dyDescent="0.3">
      <c r="A7" s="45" t="s">
        <v>46</v>
      </c>
      <c r="B7" s="4" t="s">
        <v>83</v>
      </c>
    </row>
    <row r="8" spans="1:2" s="28" customFormat="1" ht="30" customHeight="1" x14ac:dyDescent="0.25">
      <c r="A8" s="1" t="s">
        <v>84</v>
      </c>
      <c r="B8" s="5">
        <v>65200</v>
      </c>
    </row>
    <row r="9" spans="1:2" s="28" customFormat="1" ht="30" customHeight="1" thickBot="1" x14ac:dyDescent="0.3">
      <c r="A9" s="29" t="s">
        <v>85</v>
      </c>
      <c r="B9" s="33">
        <v>100000</v>
      </c>
    </row>
    <row r="10" spans="1:2" s="28" customFormat="1" ht="30" customHeight="1" thickBot="1" x14ac:dyDescent="0.3">
      <c r="A10" s="3" t="s">
        <v>86</v>
      </c>
      <c r="B10" s="7">
        <f>SUM(B8:B9)</f>
        <v>165200</v>
      </c>
    </row>
    <row r="11" spans="1:2" s="28" customFormat="1" ht="30" customHeight="1" x14ac:dyDescent="0.25">
      <c r="A11" s="103"/>
      <c r="B11" s="104"/>
    </row>
    <row r="12" spans="1:2" ht="14.25" customHeight="1" x14ac:dyDescent="0.25"/>
    <row r="13" spans="1:2" x14ac:dyDescent="0.25">
      <c r="A13" s="76" t="s">
        <v>133</v>
      </c>
      <c r="B13" s="76"/>
    </row>
    <row r="15" spans="1:2" x14ac:dyDescent="0.25">
      <c r="A15" s="77" t="s">
        <v>134</v>
      </c>
      <c r="B15" s="77"/>
    </row>
    <row r="17" spans="1:2" ht="15.75" thickBot="1" x14ac:dyDescent="0.3">
      <c r="B17" s="15" t="s">
        <v>120</v>
      </c>
    </row>
    <row r="18" spans="1:2" s="23" customFormat="1" ht="30" customHeight="1" thickBot="1" x14ac:dyDescent="0.3">
      <c r="A18" s="45" t="s">
        <v>46</v>
      </c>
      <c r="B18" s="4" t="s">
        <v>87</v>
      </c>
    </row>
    <row r="19" spans="1:2" ht="30" customHeight="1" x14ac:dyDescent="0.25">
      <c r="A19" s="36" t="s">
        <v>88</v>
      </c>
      <c r="B19" s="5"/>
    </row>
    <row r="20" spans="1:2" ht="30" customHeight="1" x14ac:dyDescent="0.25">
      <c r="A20" s="2" t="s">
        <v>99</v>
      </c>
      <c r="B20" s="6">
        <v>635000</v>
      </c>
    </row>
    <row r="21" spans="1:2" ht="30" customHeight="1" x14ac:dyDescent="0.25">
      <c r="A21" s="29" t="s">
        <v>135</v>
      </c>
      <c r="B21" s="33">
        <v>5000000</v>
      </c>
    </row>
    <row r="22" spans="1:2" ht="30" customHeight="1" x14ac:dyDescent="0.25">
      <c r="A22" s="29" t="s">
        <v>136</v>
      </c>
      <c r="B22" s="33">
        <v>254000</v>
      </c>
    </row>
    <row r="23" spans="1:2" ht="30" customHeight="1" thickBot="1" x14ac:dyDescent="0.3">
      <c r="A23" s="29" t="s">
        <v>89</v>
      </c>
      <c r="B23" s="33">
        <v>826000</v>
      </c>
    </row>
    <row r="24" spans="1:2" s="22" customFormat="1" ht="30" customHeight="1" thickBot="1" x14ac:dyDescent="0.3">
      <c r="A24" s="3" t="s">
        <v>90</v>
      </c>
      <c r="B24" s="7">
        <f>SUM(B20:B23)</f>
        <v>6715000</v>
      </c>
    </row>
    <row r="25" spans="1:2" ht="30" customHeight="1" x14ac:dyDescent="0.25">
      <c r="A25" s="99" t="s">
        <v>91</v>
      </c>
      <c r="B25" s="100">
        <v>0</v>
      </c>
    </row>
    <row r="26" spans="1:2" ht="30" customHeight="1" x14ac:dyDescent="0.25">
      <c r="A26" s="101" t="s">
        <v>137</v>
      </c>
      <c r="B26" s="6">
        <v>1006014</v>
      </c>
    </row>
    <row r="27" spans="1:2" ht="30" customHeight="1" thickBot="1" x14ac:dyDescent="0.3">
      <c r="A27" s="102" t="s">
        <v>138</v>
      </c>
      <c r="B27" s="33">
        <v>2649267</v>
      </c>
    </row>
    <row r="28" spans="1:2" s="22" customFormat="1" ht="30" customHeight="1" thickBot="1" x14ac:dyDescent="0.3">
      <c r="A28" s="3" t="s">
        <v>92</v>
      </c>
      <c r="B28" s="7">
        <v>3655281</v>
      </c>
    </row>
    <row r="29" spans="1:2" ht="30" customHeight="1" thickBot="1" x14ac:dyDescent="0.3">
      <c r="A29" s="37" t="s">
        <v>93</v>
      </c>
      <c r="B29" s="35">
        <v>0</v>
      </c>
    </row>
    <row r="30" spans="1:2" s="22" customFormat="1" ht="30" customHeight="1" thickBot="1" x14ac:dyDescent="0.3">
      <c r="A30" s="3" t="s">
        <v>94</v>
      </c>
      <c r="B30" s="7">
        <v>0</v>
      </c>
    </row>
    <row r="31" spans="1:2" s="22" customFormat="1" ht="30" customHeight="1" thickBot="1" x14ac:dyDescent="0.3">
      <c r="A31" s="3" t="s">
        <v>95</v>
      </c>
      <c r="B31" s="7">
        <v>10370281</v>
      </c>
    </row>
    <row r="32" spans="1:2" x14ac:dyDescent="0.25">
      <c r="B32" s="98"/>
    </row>
  </sheetData>
  <mergeCells count="4">
    <mergeCell ref="A2:B2"/>
    <mergeCell ref="A4:B4"/>
    <mergeCell ref="A13:B13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workbookViewId="0">
      <selection activeCell="N25" sqref="N25"/>
    </sheetView>
  </sheetViews>
  <sheetFormatPr defaultRowHeight="15" x14ac:dyDescent="0.25"/>
  <cols>
    <col min="1" max="1" width="27.28515625" customWidth="1"/>
    <col min="2" max="2" width="7.7109375" customWidth="1"/>
    <col min="3" max="3" width="8.42578125" customWidth="1"/>
    <col min="4" max="4" width="7.140625" customWidth="1"/>
    <col min="5" max="5" width="6.7109375" customWidth="1"/>
    <col min="6" max="6" width="7" customWidth="1"/>
    <col min="7" max="7" width="7.140625" customWidth="1"/>
    <col min="8" max="10" width="6.5703125" customWidth="1"/>
    <col min="11" max="11" width="7.140625" customWidth="1"/>
    <col min="12" max="12" width="7.42578125" customWidth="1"/>
    <col min="13" max="13" width="8.28515625" customWidth="1"/>
    <col min="14" max="14" width="12.7109375" customWidth="1"/>
  </cols>
  <sheetData>
    <row r="2" spans="1:14" x14ac:dyDescent="0.25">
      <c r="A2" s="76" t="s">
        <v>140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5" spans="1:14" x14ac:dyDescent="0.25">
      <c r="A5" s="97" t="s">
        <v>139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.75" thickBot="1" x14ac:dyDescent="0.3">
      <c r="N6" t="s">
        <v>100</v>
      </c>
    </row>
    <row r="7" spans="1:14" ht="15.75" thickBot="1" x14ac:dyDescent="0.3">
      <c r="A7" s="57" t="s">
        <v>46</v>
      </c>
      <c r="B7" s="58" t="s">
        <v>101</v>
      </c>
      <c r="C7" s="58" t="s">
        <v>102</v>
      </c>
      <c r="D7" s="58" t="s">
        <v>103</v>
      </c>
      <c r="E7" s="58" t="s">
        <v>104</v>
      </c>
      <c r="F7" s="58" t="s">
        <v>105</v>
      </c>
      <c r="G7" s="58" t="s">
        <v>106</v>
      </c>
      <c r="H7" s="58" t="s">
        <v>107</v>
      </c>
      <c r="I7" s="58" t="s">
        <v>108</v>
      </c>
      <c r="J7" s="58" t="s">
        <v>109</v>
      </c>
      <c r="K7" s="58" t="s">
        <v>110</v>
      </c>
      <c r="L7" s="58" t="s">
        <v>111</v>
      </c>
      <c r="M7" s="58" t="s">
        <v>112</v>
      </c>
      <c r="N7" s="59" t="s">
        <v>49</v>
      </c>
    </row>
    <row r="8" spans="1:14" x14ac:dyDescent="0.25">
      <c r="A8" s="60" t="s">
        <v>25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4" x14ac:dyDescent="0.25">
      <c r="A9" s="63" t="s">
        <v>113</v>
      </c>
      <c r="B9" s="64">
        <v>15335</v>
      </c>
      <c r="C9" s="64">
        <v>15335</v>
      </c>
      <c r="D9" s="64">
        <v>15011</v>
      </c>
      <c r="E9" s="64">
        <v>14176</v>
      </c>
      <c r="F9" s="64">
        <v>15335</v>
      </c>
      <c r="G9" s="64">
        <v>16554</v>
      </c>
      <c r="H9" s="64">
        <v>15335</v>
      </c>
      <c r="I9" s="64">
        <v>15335</v>
      </c>
      <c r="J9" s="64">
        <v>15335</v>
      </c>
      <c r="K9" s="64">
        <v>20335</v>
      </c>
      <c r="L9" s="64">
        <v>15335</v>
      </c>
      <c r="M9" s="64">
        <v>10606</v>
      </c>
      <c r="N9" s="65">
        <f>SUM(B9:M9)</f>
        <v>184027</v>
      </c>
    </row>
    <row r="10" spans="1:14" x14ac:dyDescent="0.25">
      <c r="A10" s="63" t="s">
        <v>2</v>
      </c>
      <c r="B10" s="64">
        <v>500</v>
      </c>
      <c r="C10" s="64">
        <v>400</v>
      </c>
      <c r="D10" s="64">
        <v>5300</v>
      </c>
      <c r="E10" s="64">
        <v>2250</v>
      </c>
      <c r="F10" s="64">
        <v>900</v>
      </c>
      <c r="G10" s="64">
        <v>4000</v>
      </c>
      <c r="H10" s="64">
        <v>1500</v>
      </c>
      <c r="I10" s="64">
        <v>2000</v>
      </c>
      <c r="J10" s="64">
        <v>4880</v>
      </c>
      <c r="K10" s="64">
        <v>2400</v>
      </c>
      <c r="L10" s="64">
        <v>5120</v>
      </c>
      <c r="M10" s="64">
        <v>1000</v>
      </c>
      <c r="N10" s="65">
        <f>SUM(B10:M10)</f>
        <v>30250</v>
      </c>
    </row>
    <row r="11" spans="1:14" x14ac:dyDescent="0.25">
      <c r="A11" s="63" t="s">
        <v>3</v>
      </c>
      <c r="B11" s="64">
        <v>300</v>
      </c>
      <c r="C11" s="64">
        <v>576</v>
      </c>
      <c r="D11" s="64">
        <v>1000</v>
      </c>
      <c r="E11" s="64">
        <v>1700</v>
      </c>
      <c r="F11" s="64">
        <v>276</v>
      </c>
      <c r="G11" s="64">
        <v>1092</v>
      </c>
      <c r="H11" s="64">
        <v>1092</v>
      </c>
      <c r="I11" s="64">
        <v>1092</v>
      </c>
      <c r="J11" s="64">
        <v>1092</v>
      </c>
      <c r="K11" s="64">
        <v>1200</v>
      </c>
      <c r="L11" s="64">
        <v>1300</v>
      </c>
      <c r="M11" s="64">
        <v>2385</v>
      </c>
      <c r="N11" s="65">
        <f>SUM(B11:M11)</f>
        <v>13105</v>
      </c>
    </row>
    <row r="12" spans="1:14" x14ac:dyDescent="0.25">
      <c r="A12" s="63" t="s">
        <v>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>
        <v>5500</v>
      </c>
      <c r="N12" s="65">
        <f>SUM(B12:M12)</f>
        <v>5500</v>
      </c>
    </row>
    <row r="13" spans="1:14" ht="15.75" thickBot="1" x14ac:dyDescent="0.3">
      <c r="A13" s="66" t="s">
        <v>114</v>
      </c>
      <c r="B13" s="67">
        <v>8850</v>
      </c>
      <c r="C13" s="67">
        <v>8850</v>
      </c>
      <c r="D13" s="67">
        <v>8850</v>
      </c>
      <c r="E13" s="67">
        <v>8850</v>
      </c>
      <c r="F13" s="67">
        <v>8850</v>
      </c>
      <c r="G13" s="67">
        <v>8850</v>
      </c>
      <c r="H13" s="67">
        <v>8850</v>
      </c>
      <c r="I13" s="67">
        <v>8850</v>
      </c>
      <c r="J13" s="67">
        <v>8850</v>
      </c>
      <c r="K13" s="67">
        <v>8850</v>
      </c>
      <c r="L13" s="67">
        <v>8850</v>
      </c>
      <c r="M13" s="67">
        <v>8858</v>
      </c>
      <c r="N13" s="68">
        <f>SUM(B13:M13)</f>
        <v>106208</v>
      </c>
    </row>
    <row r="14" spans="1:14" ht="15.75" thickBot="1" x14ac:dyDescent="0.3">
      <c r="A14" s="69" t="s">
        <v>80</v>
      </c>
      <c r="B14" s="70">
        <f t="shared" ref="B14:N14" si="0">SUM(B9:B13)</f>
        <v>24985</v>
      </c>
      <c r="C14" s="70">
        <f t="shared" si="0"/>
        <v>25161</v>
      </c>
      <c r="D14" s="70">
        <f t="shared" si="0"/>
        <v>30161</v>
      </c>
      <c r="E14" s="70">
        <f t="shared" si="0"/>
        <v>26976</v>
      </c>
      <c r="F14" s="70">
        <f t="shared" si="0"/>
        <v>25361</v>
      </c>
      <c r="G14" s="70">
        <f t="shared" si="0"/>
        <v>30496</v>
      </c>
      <c r="H14" s="70">
        <f t="shared" si="0"/>
        <v>26777</v>
      </c>
      <c r="I14" s="70">
        <f t="shared" si="0"/>
        <v>27277</v>
      </c>
      <c r="J14" s="70">
        <f t="shared" si="0"/>
        <v>30157</v>
      </c>
      <c r="K14" s="70">
        <f t="shared" si="0"/>
        <v>32785</v>
      </c>
      <c r="L14" s="70">
        <f t="shared" si="0"/>
        <v>30605</v>
      </c>
      <c r="M14" s="70">
        <f t="shared" si="0"/>
        <v>28349</v>
      </c>
      <c r="N14" s="71">
        <f t="shared" si="0"/>
        <v>339090</v>
      </c>
    </row>
    <row r="15" spans="1:14" x14ac:dyDescent="0.25">
      <c r="A15" s="72" t="s">
        <v>26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</row>
    <row r="16" spans="1:14" x14ac:dyDescent="0.25">
      <c r="A16" s="63" t="s">
        <v>15</v>
      </c>
      <c r="B16" s="64">
        <v>9295</v>
      </c>
      <c r="C16" s="64">
        <v>9295</v>
      </c>
      <c r="D16" s="64">
        <v>9295</v>
      </c>
      <c r="E16" s="64">
        <v>9295</v>
      </c>
      <c r="F16" s="64">
        <v>9295</v>
      </c>
      <c r="G16" s="64">
        <v>9295</v>
      </c>
      <c r="H16" s="64">
        <v>9295</v>
      </c>
      <c r="I16" s="64">
        <v>9295</v>
      </c>
      <c r="J16" s="64">
        <v>9295</v>
      </c>
      <c r="K16" s="64">
        <v>9295</v>
      </c>
      <c r="L16" s="64">
        <v>9295</v>
      </c>
      <c r="M16" s="64">
        <v>9316</v>
      </c>
      <c r="N16" s="65">
        <f t="shared" ref="N16:N24" si="1">SUM(B16:M16)</f>
        <v>111561</v>
      </c>
    </row>
    <row r="17" spans="1:14" x14ac:dyDescent="0.25">
      <c r="A17" s="63" t="s">
        <v>115</v>
      </c>
      <c r="B17" s="64">
        <v>1936</v>
      </c>
      <c r="C17" s="64">
        <v>1936</v>
      </c>
      <c r="D17" s="64">
        <v>1936</v>
      </c>
      <c r="E17" s="64">
        <v>1936</v>
      </c>
      <c r="F17" s="64">
        <v>1936</v>
      </c>
      <c r="G17" s="64">
        <v>1936</v>
      </c>
      <c r="H17" s="64">
        <v>1936</v>
      </c>
      <c r="I17" s="64">
        <v>1936</v>
      </c>
      <c r="J17" s="64">
        <v>1936</v>
      </c>
      <c r="K17" s="64">
        <v>1936</v>
      </c>
      <c r="L17" s="64">
        <v>1936</v>
      </c>
      <c r="M17" s="64">
        <v>2124</v>
      </c>
      <c r="N17" s="65">
        <f t="shared" si="1"/>
        <v>23420</v>
      </c>
    </row>
    <row r="18" spans="1:14" x14ac:dyDescent="0.25">
      <c r="A18" s="63" t="s">
        <v>17</v>
      </c>
      <c r="B18" s="64">
        <v>3324</v>
      </c>
      <c r="C18" s="64">
        <v>3200</v>
      </c>
      <c r="D18" s="64">
        <v>3500</v>
      </c>
      <c r="E18" s="64">
        <v>3500</v>
      </c>
      <c r="F18" s="64">
        <v>3500</v>
      </c>
      <c r="G18" s="64">
        <v>4880</v>
      </c>
      <c r="H18" s="64">
        <v>4816</v>
      </c>
      <c r="I18" s="64">
        <v>4316</v>
      </c>
      <c r="J18" s="64">
        <v>6196</v>
      </c>
      <c r="K18" s="64">
        <v>9324</v>
      </c>
      <c r="L18" s="64">
        <v>8479</v>
      </c>
      <c r="M18" s="64">
        <v>3460</v>
      </c>
      <c r="N18" s="65">
        <f t="shared" si="1"/>
        <v>58495</v>
      </c>
    </row>
    <row r="19" spans="1:14" x14ac:dyDescent="0.25">
      <c r="A19" s="63" t="s">
        <v>29</v>
      </c>
      <c r="B19" s="64">
        <v>200</v>
      </c>
      <c r="C19" s="64">
        <v>500</v>
      </c>
      <c r="D19" s="64">
        <v>200</v>
      </c>
      <c r="E19" s="64">
        <v>300</v>
      </c>
      <c r="F19" s="64">
        <v>400</v>
      </c>
      <c r="G19" s="64">
        <v>500</v>
      </c>
      <c r="H19" s="64">
        <v>500</v>
      </c>
      <c r="I19" s="64">
        <v>1500</v>
      </c>
      <c r="J19" s="64">
        <v>2500</v>
      </c>
      <c r="K19" s="64">
        <v>2000</v>
      </c>
      <c r="L19" s="64">
        <v>500</v>
      </c>
      <c r="M19" s="64">
        <v>3200</v>
      </c>
      <c r="N19" s="65">
        <f t="shared" si="1"/>
        <v>12300</v>
      </c>
    </row>
    <row r="20" spans="1:14" x14ac:dyDescent="0.25">
      <c r="A20" s="63" t="s">
        <v>116</v>
      </c>
      <c r="B20" s="64">
        <v>1380</v>
      </c>
      <c r="C20" s="64">
        <v>1380</v>
      </c>
      <c r="D20" s="64">
        <v>1380</v>
      </c>
      <c r="E20" s="64">
        <v>1380</v>
      </c>
      <c r="F20" s="64">
        <v>1380</v>
      </c>
      <c r="G20" s="64">
        <v>1380</v>
      </c>
      <c r="H20" s="64">
        <v>1380</v>
      </c>
      <c r="I20" s="64">
        <v>1380</v>
      </c>
      <c r="J20" s="64">
        <v>1380</v>
      </c>
      <c r="K20" s="64">
        <v>1380</v>
      </c>
      <c r="L20" s="64">
        <v>1380</v>
      </c>
      <c r="M20" s="64">
        <v>1391</v>
      </c>
      <c r="N20" s="65">
        <f t="shared" si="1"/>
        <v>16571</v>
      </c>
    </row>
    <row r="21" spans="1:14" x14ac:dyDescent="0.25">
      <c r="A21" s="63" t="s">
        <v>19</v>
      </c>
      <c r="B21" s="64">
        <v>0</v>
      </c>
      <c r="C21" s="64">
        <v>0</v>
      </c>
      <c r="D21" s="64">
        <v>5000</v>
      </c>
      <c r="E21" s="64">
        <v>1715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5">
        <f t="shared" si="1"/>
        <v>6715</v>
      </c>
    </row>
    <row r="22" spans="1:14" x14ac:dyDescent="0.25">
      <c r="A22" s="63" t="s">
        <v>43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3655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5">
        <f t="shared" si="1"/>
        <v>3655</v>
      </c>
    </row>
    <row r="23" spans="1:14" x14ac:dyDescent="0.25">
      <c r="A23" s="63" t="s">
        <v>117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>
        <v>165</v>
      </c>
      <c r="M23" s="64"/>
      <c r="N23" s="65">
        <f t="shared" si="1"/>
        <v>165</v>
      </c>
    </row>
    <row r="24" spans="1:14" ht="15.75" thickBot="1" x14ac:dyDescent="0.3">
      <c r="A24" s="66" t="s">
        <v>114</v>
      </c>
      <c r="B24" s="67">
        <v>8850</v>
      </c>
      <c r="C24" s="67">
        <v>8850</v>
      </c>
      <c r="D24" s="67">
        <v>8850</v>
      </c>
      <c r="E24" s="67">
        <v>8850</v>
      </c>
      <c r="F24" s="67">
        <v>8850</v>
      </c>
      <c r="G24" s="67">
        <v>8850</v>
      </c>
      <c r="H24" s="67">
        <v>8850</v>
      </c>
      <c r="I24" s="67">
        <v>8850</v>
      </c>
      <c r="J24" s="67">
        <v>8850</v>
      </c>
      <c r="K24" s="67">
        <v>8850</v>
      </c>
      <c r="L24" s="67">
        <v>8850</v>
      </c>
      <c r="M24" s="67">
        <v>8858</v>
      </c>
      <c r="N24" s="68">
        <f t="shared" si="1"/>
        <v>106208</v>
      </c>
    </row>
    <row r="25" spans="1:14" ht="15.75" thickBot="1" x14ac:dyDescent="0.3">
      <c r="A25" s="69" t="s">
        <v>118</v>
      </c>
      <c r="B25" s="70">
        <f t="shared" ref="B25:N25" si="2">SUM(B16:B24)</f>
        <v>24985</v>
      </c>
      <c r="C25" s="70">
        <f t="shared" si="2"/>
        <v>25161</v>
      </c>
      <c r="D25" s="70">
        <f t="shared" si="2"/>
        <v>30161</v>
      </c>
      <c r="E25" s="70">
        <f t="shared" si="2"/>
        <v>26976</v>
      </c>
      <c r="F25" s="70">
        <f t="shared" si="2"/>
        <v>25361</v>
      </c>
      <c r="G25" s="70">
        <f t="shared" si="2"/>
        <v>30496</v>
      </c>
      <c r="H25" s="70">
        <f t="shared" si="2"/>
        <v>26777</v>
      </c>
      <c r="I25" s="70">
        <f t="shared" si="2"/>
        <v>27277</v>
      </c>
      <c r="J25" s="70">
        <f t="shared" si="2"/>
        <v>30157</v>
      </c>
      <c r="K25" s="70">
        <f t="shared" si="2"/>
        <v>32785</v>
      </c>
      <c r="L25" s="70">
        <f t="shared" si="2"/>
        <v>30605</v>
      </c>
      <c r="M25" s="70">
        <f t="shared" si="2"/>
        <v>28349</v>
      </c>
      <c r="N25" s="71">
        <f t="shared" si="2"/>
        <v>339090</v>
      </c>
    </row>
  </sheetData>
  <mergeCells count="2">
    <mergeCell ref="A5:N5"/>
    <mergeCell ref="A2:N2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3.mell</vt:lpstr>
      <vt:lpstr>4.5.mell</vt:lpstr>
      <vt:lpstr>6.7.mell</vt:lpstr>
      <vt:lpstr>8.9.mell</vt:lpstr>
      <vt:lpstr>10. 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2017-03-21T09:39:49Z</cp:lastPrinted>
  <dcterms:created xsi:type="dcterms:W3CDTF">2015-03-24T08:57:57Z</dcterms:created>
  <dcterms:modified xsi:type="dcterms:W3CDTF">2017-03-21T11:38:56Z</dcterms:modified>
</cp:coreProperties>
</file>