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Zsz mell\"/>
    </mc:Choice>
  </mc:AlternateContent>
  <bookViews>
    <workbookView xWindow="0" yWindow="0" windowWidth="28800" windowHeight="136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  <c r="L16" i="1"/>
  <c r="K16" i="1"/>
  <c r="J16" i="1"/>
  <c r="L15" i="1"/>
  <c r="K15" i="1"/>
  <c r="J15" i="1"/>
  <c r="L14" i="1"/>
  <c r="L18" i="1" s="1"/>
  <c r="K14" i="1"/>
  <c r="K18" i="1" s="1"/>
  <c r="J14" i="1"/>
  <c r="J18" i="1" s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7" i="1"/>
  <c r="K7" i="1"/>
  <c r="J7" i="1"/>
</calcChain>
</file>

<file path=xl/sharedStrings.xml><?xml version="1.0" encoding="utf-8"?>
<sst xmlns="http://schemas.openxmlformats.org/spreadsheetml/2006/main" count="36" uniqueCount="36">
  <si>
    <t>zárszámadás</t>
  </si>
  <si>
    <t>Sorszám</t>
  </si>
  <si>
    <t>Megnevezés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</si>
  <si>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</si>
  <si>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</si>
  <si>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</si>
  <si>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</si>
  <si>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</si>
  <si>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</si>
  <si>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</si>
  <si>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</si>
  <si>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</si>
  <si>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2016.eredeti ei.önként vállalt feladat</t>
  </si>
  <si>
    <t>2016.év mód.ei.önként vállalt feladat</t>
  </si>
  <si>
    <t>2016.év teljesítés  összesen:</t>
  </si>
  <si>
    <t>adatok ezer Ft-ban</t>
  </si>
  <si>
    <t>Budakeszi Város Önkormányzatának 2016. évi működési célú pénzeszköz átadása államháztartáson kívülre,civil és egyéb szervezetek részére</t>
  </si>
  <si>
    <t xml:space="preserve">2016.év zárszámadás 14.melléklet </t>
  </si>
  <si>
    <t>2016.eredeti ei. kötelező feladat</t>
  </si>
  <si>
    <t>2016.év mód.ei. kötelező feladat</t>
  </si>
  <si>
    <t>2016.év teljesítés köt. Feladat</t>
  </si>
  <si>
    <t>2016.lév   teljesítés  önként váll. Feladat</t>
  </si>
  <si>
    <t>2016.eredeti ei.állami feladat</t>
  </si>
  <si>
    <t>2016.eredeti ei.   összesen:</t>
  </si>
  <si>
    <t>2016.év mó.ei.  összesen</t>
  </si>
  <si>
    <t>BVV támogatása</t>
  </si>
  <si>
    <t>-ebből Schieli kápolna</t>
  </si>
  <si>
    <t xml:space="preserve">Iskolaorvos </t>
  </si>
  <si>
    <t>Prohászka Ottokár Katolikus gimnázium támogatása</t>
  </si>
  <si>
    <t>Református és evangélikus egyház támogatása</t>
  </si>
  <si>
    <t>Budakeszi Plébánia felújításának támogatása</t>
  </si>
  <si>
    <t>Háztartások támogatása</t>
  </si>
  <si>
    <t>-ebből Bursa ösztöndíj</t>
  </si>
  <si>
    <t>Vadaspark támogatása</t>
  </si>
  <si>
    <t>Non-profit,civil szervezetek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</si>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</sst>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right"/>
    </xf>
    <xf numFmtId="3" fontId="3" fillId="0" borderId="2" xfId="0" applyNumberFormat="1" applyFont="1" applyBorder="1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3" fontId="1" fillId="0" borderId="2" xfId="0" applyNumberFormat="1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49" fontId="1" fillId="0" borderId="2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sqref="A1:XFD1048576"/>
    </sheetView>
  </sheetViews>
  <sheetFormatPr defaultRowHeight="15" x14ac:dyDescent="0.25"/>
  <cols>
    <col min="1" max="1" width="7.42578125" customWidth="1"/>
    <col min="2" max="2" width="31.42578125" customWidth="1"/>
    <col min="3" max="3" width="10.140625" customWidth="1"/>
    <col min="4" max="4" width="9.28515625" customWidth="1"/>
    <col min="5" max="5" width="10" customWidth="1"/>
    <col min="6" max="6" width="9.140625" customWidth="1"/>
    <col min="7" max="7" width="9" customWidth="1"/>
    <col min="8" max="8" width="10" customWidth="1"/>
    <col min="9" max="9" width="10.140625" customWidth="1"/>
    <col min="10" max="10" width="9.5703125" customWidth="1"/>
    <col min="11" max="11" width="10.7109375" customWidth="1"/>
    <col min="12" max="12" width="10.140625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B2" s="6"/>
      <c r="C2" s="22"/>
      <c r="D2" s="22"/>
      <c r="E2" s="22"/>
      <c r="F2" s="10"/>
      <c r="G2" s="11"/>
      <c r="H2" s="11"/>
      <c r="I2" s="3"/>
      <c r="J2" s="2"/>
      <c r="K2" s="2"/>
      <c r="L2" s="2"/>
    </row>
    <row r="3" spans="1:12" x14ac:dyDescent="0.25">
      <c r="A3" s="23"/>
      <c r="B3" s="19" t="s">
        <v>0</v>
      </c>
      <c r="C3" s="24" t="s">
        <v>16</v>
      </c>
      <c r="D3" s="12"/>
      <c r="E3" s="12"/>
      <c r="F3" s="12"/>
      <c r="G3" s="12"/>
      <c r="H3" s="15"/>
      <c r="I3" s="2"/>
      <c r="J3" s="1" t="s">
        <v>17</v>
      </c>
      <c r="K3" s="1"/>
      <c r="L3" s="3"/>
    </row>
    <row r="4" spans="1:12" ht="13.5" customHeight="1" x14ac:dyDescent="0.25">
      <c r="C4" s="20"/>
      <c r="D4" s="20"/>
      <c r="E4" s="20"/>
      <c r="F4" s="4"/>
      <c r="G4" s="4"/>
      <c r="H4" s="4"/>
      <c r="I4" s="2"/>
      <c r="J4" s="2"/>
      <c r="K4" s="2"/>
      <c r="L4" s="2"/>
    </row>
    <row r="5" spans="1:12" ht="31.5" customHeight="1" x14ac:dyDescent="0.25">
      <c r="A5" s="9"/>
      <c r="B5" s="9"/>
      <c r="C5" s="25"/>
      <c r="D5" s="25"/>
      <c r="E5" s="25"/>
      <c r="F5" s="18"/>
      <c r="G5" s="18"/>
      <c r="H5" s="18"/>
      <c r="I5" s="13" t="s">
        <v>15</v>
      </c>
      <c r="J5" s="16"/>
      <c r="K5" s="17"/>
      <c r="L5" s="17"/>
    </row>
    <row r="6" spans="1:12" ht="45" x14ac:dyDescent="0.25">
      <c r="A6" s="7" t="s">
        <v>1</v>
      </c>
      <c r="B6" s="7" t="s">
        <v>2</v>
      </c>
      <c r="C6" s="8" t="s">
        <v>18</v>
      </c>
      <c r="D6" s="8" t="s">
        <v>19</v>
      </c>
      <c r="E6" s="8" t="s">
        <v>20</v>
      </c>
      <c r="F6" s="8" t="s">
        <v>12</v>
      </c>
      <c r="G6" s="8" t="s">
        <v>13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14</v>
      </c>
    </row>
    <row r="7" spans="1:12" x14ac:dyDescent="0.25">
      <c r="A7" s="26" t="s">
        <v>3</v>
      </c>
      <c r="B7" s="27" t="s">
        <v>25</v>
      </c>
      <c r="C7" s="28">
        <v>208375</v>
      </c>
      <c r="D7" s="28">
        <v>270639</v>
      </c>
      <c r="E7" s="28">
        <v>270032</v>
      </c>
      <c r="F7" s="29"/>
      <c r="G7" s="29"/>
      <c r="H7" s="29"/>
      <c r="I7" s="29"/>
      <c r="J7" s="30">
        <f>C7+F7+I7</f>
        <v>208375</v>
      </c>
      <c r="K7" s="30">
        <f>D7+G7</f>
        <v>270639</v>
      </c>
      <c r="L7" s="30">
        <f>E7+H7</f>
        <v>270032</v>
      </c>
    </row>
    <row r="8" spans="1:12" x14ac:dyDescent="0.25">
      <c r="A8" s="26"/>
      <c r="B8" s="31" t="s">
        <v>26</v>
      </c>
      <c r="C8" s="28">
        <v>2375</v>
      </c>
      <c r="D8" s="28"/>
      <c r="E8" s="28"/>
      <c r="F8" s="29"/>
      <c r="G8" s="29"/>
      <c r="H8" s="29"/>
      <c r="I8" s="29"/>
      <c r="J8" s="30"/>
      <c r="K8" s="30"/>
      <c r="L8" s="30"/>
    </row>
    <row r="9" spans="1:12" x14ac:dyDescent="0.25">
      <c r="A9" s="32" t="s">
        <v>4</v>
      </c>
      <c r="B9" s="33" t="s">
        <v>27</v>
      </c>
      <c r="C9" s="34">
        <v>1272</v>
      </c>
      <c r="D9" s="34">
        <v>1332</v>
      </c>
      <c r="E9" s="34">
        <v>1246</v>
      </c>
      <c r="F9" s="34">
        <v>0</v>
      </c>
      <c r="G9" s="34"/>
      <c r="H9" s="34"/>
      <c r="I9" s="34">
        <v>0</v>
      </c>
      <c r="J9" s="14">
        <f>C9+F9+I9</f>
        <v>1272</v>
      </c>
      <c r="K9" s="14">
        <f t="shared" ref="K9:L16" si="0">D9+G9</f>
        <v>1332</v>
      </c>
      <c r="L9" s="14">
        <f t="shared" si="0"/>
        <v>1246</v>
      </c>
    </row>
    <row r="10" spans="1:12" ht="23.25" x14ac:dyDescent="0.25">
      <c r="A10" s="32" t="s">
        <v>5</v>
      </c>
      <c r="B10" s="33" t="s">
        <v>28</v>
      </c>
      <c r="C10" s="5">
        <v>0</v>
      </c>
      <c r="D10" s="5"/>
      <c r="E10" s="5"/>
      <c r="F10" s="5"/>
      <c r="G10" s="5">
        <v>2000</v>
      </c>
      <c r="H10" s="5">
        <v>2000</v>
      </c>
      <c r="I10" s="5">
        <v>0</v>
      </c>
      <c r="J10" s="14">
        <f>C10+F10+I10</f>
        <v>0</v>
      </c>
      <c r="K10" s="14">
        <f t="shared" si="0"/>
        <v>2000</v>
      </c>
      <c r="L10" s="14">
        <f t="shared" si="0"/>
        <v>2000</v>
      </c>
    </row>
    <row r="11" spans="1:12" ht="23.25" x14ac:dyDescent="0.25">
      <c r="A11" s="32" t="s">
        <v>6</v>
      </c>
      <c r="B11" s="35" t="s">
        <v>29</v>
      </c>
      <c r="C11" s="5">
        <v>0</v>
      </c>
      <c r="D11" s="5"/>
      <c r="E11" s="5"/>
      <c r="F11" s="5"/>
      <c r="G11" s="5">
        <v>230</v>
      </c>
      <c r="H11" s="5">
        <v>230</v>
      </c>
      <c r="I11" s="5">
        <v>0</v>
      </c>
      <c r="J11" s="14">
        <f t="shared" ref="J11:J16" si="1">C11+F11+I11</f>
        <v>0</v>
      </c>
      <c r="K11" s="14">
        <f t="shared" si="0"/>
        <v>230</v>
      </c>
      <c r="L11" s="14">
        <f t="shared" si="0"/>
        <v>230</v>
      </c>
    </row>
    <row r="12" spans="1:12" ht="23.25" x14ac:dyDescent="0.25">
      <c r="A12" s="32" t="s">
        <v>7</v>
      </c>
      <c r="B12" s="33" t="s">
        <v>30</v>
      </c>
      <c r="C12" s="5"/>
      <c r="D12" s="5"/>
      <c r="E12" s="5"/>
      <c r="F12" s="5">
        <v>3000</v>
      </c>
      <c r="G12" s="5">
        <v>3000</v>
      </c>
      <c r="H12" s="5">
        <v>3000</v>
      </c>
      <c r="I12" s="5"/>
      <c r="J12" s="14">
        <f t="shared" si="1"/>
        <v>3000</v>
      </c>
      <c r="K12" s="14">
        <f t="shared" si="0"/>
        <v>3000</v>
      </c>
      <c r="L12" s="14">
        <f t="shared" si="0"/>
        <v>3000</v>
      </c>
    </row>
    <row r="13" spans="1:12" x14ac:dyDescent="0.25">
      <c r="A13" s="32" t="s">
        <v>8</v>
      </c>
      <c r="B13" s="33" t="s">
        <v>31</v>
      </c>
      <c r="C13" s="5"/>
      <c r="D13" s="5"/>
      <c r="E13" s="5"/>
      <c r="F13" s="5">
        <v>1600</v>
      </c>
      <c r="G13" s="5">
        <v>2200</v>
      </c>
      <c r="H13" s="5">
        <v>1646</v>
      </c>
      <c r="I13" s="5"/>
      <c r="J13" s="14">
        <f t="shared" si="1"/>
        <v>1600</v>
      </c>
      <c r="K13" s="14">
        <f t="shared" si="0"/>
        <v>2200</v>
      </c>
      <c r="L13" s="14">
        <f t="shared" si="0"/>
        <v>1646</v>
      </c>
    </row>
    <row r="14" spans="1:12" x14ac:dyDescent="0.25">
      <c r="A14" s="32"/>
      <c r="B14" s="36" t="s">
        <v>32</v>
      </c>
      <c r="C14" s="5">
        <v>0</v>
      </c>
      <c r="D14" s="5"/>
      <c r="E14" s="5"/>
      <c r="F14" s="5"/>
      <c r="G14" s="5"/>
      <c r="H14" s="5">
        <v>1406</v>
      </c>
      <c r="I14" s="34">
        <v>0</v>
      </c>
      <c r="J14" s="14">
        <f t="shared" si="1"/>
        <v>0</v>
      </c>
      <c r="K14" s="14">
        <f t="shared" si="0"/>
        <v>0</v>
      </c>
      <c r="L14" s="14">
        <f t="shared" si="0"/>
        <v>1406</v>
      </c>
    </row>
    <row r="15" spans="1:12" x14ac:dyDescent="0.25">
      <c r="A15" s="32" t="s">
        <v>9</v>
      </c>
      <c r="B15" s="33" t="s">
        <v>33</v>
      </c>
      <c r="C15" s="5"/>
      <c r="D15" s="5"/>
      <c r="E15" s="5"/>
      <c r="F15" s="5"/>
      <c r="G15" s="5">
        <v>100</v>
      </c>
      <c r="H15" s="5">
        <v>100</v>
      </c>
      <c r="I15" s="34"/>
      <c r="J15" s="14">
        <f t="shared" si="1"/>
        <v>0</v>
      </c>
      <c r="K15" s="14">
        <f t="shared" si="0"/>
        <v>100</v>
      </c>
      <c r="L15" s="14">
        <f t="shared" si="0"/>
        <v>100</v>
      </c>
    </row>
    <row r="16" spans="1:12" x14ac:dyDescent="0.25">
      <c r="A16" s="32" t="s">
        <v>10</v>
      </c>
      <c r="B16" s="33" t="s">
        <v>34</v>
      </c>
      <c r="C16" s="5">
        <v>0</v>
      </c>
      <c r="D16" s="5"/>
      <c r="E16" s="5"/>
      <c r="F16" s="5">
        <v>4500</v>
      </c>
      <c r="G16" s="5">
        <v>3000</v>
      </c>
      <c r="H16" s="5">
        <v>2940</v>
      </c>
      <c r="I16" s="34">
        <v>0</v>
      </c>
      <c r="J16" s="14">
        <f t="shared" si="1"/>
        <v>4500</v>
      </c>
      <c r="K16" s="14">
        <f t="shared" si="0"/>
        <v>3000</v>
      </c>
      <c r="L16" s="14">
        <f t="shared" si="0"/>
        <v>2940</v>
      </c>
    </row>
    <row r="17" spans="1:12" x14ac:dyDescent="0.25">
      <c r="A17" s="32"/>
      <c r="B17" s="33"/>
      <c r="C17" s="5"/>
      <c r="D17" s="5"/>
      <c r="E17" s="5"/>
      <c r="F17" s="5"/>
      <c r="G17" s="5"/>
      <c r="H17" s="5"/>
      <c r="I17" s="34"/>
      <c r="J17" s="14"/>
      <c r="K17" s="14"/>
      <c r="L17" s="14"/>
    </row>
    <row r="18" spans="1:12" x14ac:dyDescent="0.25">
      <c r="A18" s="32" t="s">
        <v>11</v>
      </c>
      <c r="B18" s="37" t="s">
        <v>35</v>
      </c>
      <c r="C18" s="14">
        <f>SUM(C7:C16)-C8</f>
        <v>209647</v>
      </c>
      <c r="D18" s="14">
        <f>SUM(D7:D16)</f>
        <v>271971</v>
      </c>
      <c r="E18" s="14">
        <f>SUM(E7:E16)</f>
        <v>271278</v>
      </c>
      <c r="F18" s="14">
        <f>SUM(F7:F16)</f>
        <v>9100</v>
      </c>
      <c r="G18" s="14">
        <f>SUM(G7:G16)</f>
        <v>10530</v>
      </c>
      <c r="H18" s="14">
        <f>SUM(H7:H16)-H14</f>
        <v>9916</v>
      </c>
      <c r="I18" s="14">
        <f>SUM(I7:I16)-I14</f>
        <v>0</v>
      </c>
      <c r="J18" s="14">
        <f>SUM(J7:J16)-J14</f>
        <v>218747</v>
      </c>
      <c r="K18" s="14">
        <f>SUM(K7:K16)-K14</f>
        <v>282501</v>
      </c>
      <c r="L18" s="14">
        <f>SUM(L7:L16)-L14</f>
        <v>281194</v>
      </c>
    </row>
    <row r="33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24.75" customHeight="1" x14ac:dyDescent="0.25"/>
  </sheetData>
  <mergeCells count="4">
    <mergeCell ref="J3:K3"/>
    <mergeCell ref="C2:F2"/>
    <mergeCell ref="C3:G3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2017-05-26T06:08:06Z</dcterms:created>
  <dcterms:modified xsi:type="dcterms:W3CDTF">2017-05-26T06:15:16Z</dcterms:modified>
</cp:coreProperties>
</file>