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360" yWindow="315" windowWidth="12120" windowHeight="8640"/>
  </bookViews>
  <sheets>
    <sheet name="7. melléklet" sheetId="4" r:id="rId1"/>
    <sheet name="Munka1" sheetId="1" r:id="rId2"/>
    <sheet name="Munka2" sheetId="2" r:id="rId3"/>
    <sheet name="Munka3" sheetId="3" r:id="rId4"/>
  </sheets>
  <definedNames>
    <definedName name="_xlnm.Print_Area" localSheetId="0">'7. melléklet'!$A$1:$N$34</definedName>
  </definedNames>
  <calcPr calcId="145621"/>
</workbook>
</file>

<file path=xl/calcChain.xml><?xml version="1.0" encoding="utf-8"?>
<calcChain xmlns="http://schemas.openxmlformats.org/spreadsheetml/2006/main">
  <c r="I16" i="4" l="1"/>
  <c r="B14" i="4"/>
  <c r="B6" i="4"/>
  <c r="B30" i="4"/>
  <c r="B22" i="4"/>
  <c r="B20" i="4"/>
  <c r="N33" i="4"/>
  <c r="M33" i="4"/>
  <c r="L33" i="4"/>
  <c r="K33" i="4"/>
  <c r="J33" i="4"/>
  <c r="I33" i="4"/>
  <c r="H33" i="4"/>
  <c r="G33" i="4"/>
  <c r="F33" i="4"/>
  <c r="E33" i="4"/>
  <c r="D33" i="4"/>
  <c r="C33" i="4"/>
  <c r="C34" i="4"/>
  <c r="B32" i="4"/>
  <c r="B31" i="4"/>
  <c r="B29" i="4"/>
  <c r="B28" i="4"/>
  <c r="B27" i="4"/>
  <c r="B26" i="4"/>
  <c r="B25" i="4"/>
  <c r="B24" i="4"/>
  <c r="B23" i="4"/>
  <c r="B21" i="4"/>
  <c r="N16" i="4"/>
  <c r="M16" i="4"/>
  <c r="L16" i="4"/>
  <c r="K16" i="4"/>
  <c r="J16" i="4"/>
  <c r="H16" i="4"/>
  <c r="G16" i="4"/>
  <c r="F16" i="4"/>
  <c r="E16" i="4"/>
  <c r="D16" i="4"/>
  <c r="C16" i="4"/>
  <c r="C17" i="4" s="1"/>
  <c r="B15" i="4"/>
  <c r="B13" i="4"/>
  <c r="B11" i="4"/>
  <c r="B10" i="4"/>
  <c r="B9" i="4"/>
  <c r="B8" i="4"/>
  <c r="B7" i="4"/>
  <c r="B12" i="4"/>
  <c r="D34" i="4" l="1"/>
  <c r="B33" i="4"/>
  <c r="E34" i="4"/>
  <c r="F34" i="4" s="1"/>
  <c r="G34" i="4" s="1"/>
  <c r="H34" i="4" s="1"/>
  <c r="I34" i="4" s="1"/>
  <c r="J34" i="4" s="1"/>
  <c r="K34" i="4" s="1"/>
  <c r="L34" i="4" s="1"/>
  <c r="M34" i="4" s="1"/>
  <c r="N34" i="4" s="1"/>
  <c r="B16" i="4"/>
  <c r="D17" i="4"/>
  <c r="E17" i="4" s="1"/>
  <c r="F17" i="4" s="1"/>
  <c r="G17" i="4" s="1"/>
  <c r="H17" i="4" s="1"/>
  <c r="I17" i="4" s="1"/>
  <c r="J17" i="4" s="1"/>
  <c r="K17" i="4" s="1"/>
  <c r="L17" i="4" s="1"/>
  <c r="M17" i="4" s="1"/>
  <c r="N17" i="4" s="1"/>
</calcChain>
</file>

<file path=xl/sharedStrings.xml><?xml version="1.0" encoding="utf-8"?>
<sst xmlns="http://schemas.openxmlformats.org/spreadsheetml/2006/main" count="45" uniqueCount="45">
  <si>
    <t>Megnevezés</t>
  </si>
  <si>
    <t>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</si>
  <si>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</si>
  <si>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</si>
  <si>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</si>
  <si>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</si>
  <si>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</si>
  <si>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</si>
  <si>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</si>
  <si>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</si>
  <si>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</si>
  <si>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</si>
  <si>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</si>
  <si>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</si>
  <si>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</si>
  <si>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Intézményi mük.bevételek</t>
  </si>
  <si>
    <t>Közhatalmi bevételek</t>
  </si>
  <si>
    <t>Támogatások</t>
  </si>
  <si>
    <t>Irányító szervtől kapott támogatás (üzem.)</t>
  </si>
  <si>
    <t>Támogatásértékű bevétel</t>
  </si>
  <si>
    <t>Önkorm.sajátos felh. és tőkejell.bev.</t>
  </si>
  <si>
    <t>Üzemeltetésből, koncesszióból szárm. bev.</t>
  </si>
  <si>
    <t>Irányító szervtől kapott támogatás (felhalm.)</t>
  </si>
  <si>
    <t>Felhalmozási célú pénzeszk.átvétel</t>
  </si>
  <si>
    <t>Pénzmaradványok</t>
  </si>
  <si>
    <t>Bevételek összesen</t>
  </si>
  <si>
    <t>Göngyölített</t>
  </si>
  <si>
    <t>KIADÁSOK</t>
  </si>
  <si>
    <t>Személyi juttatások</t>
  </si>
  <si>
    <t>Munkaadót terhelő járulékok</t>
  </si>
  <si>
    <t>Dologi és egyéb.f. kiadások</t>
  </si>
  <si>
    <t>Kamatkiadások</t>
  </si>
  <si>
    <t>Szociálpol. ellátások</t>
  </si>
  <si>
    <t>Támogatások (működési)</t>
  </si>
  <si>
    <t>Támogatások (felhalmozási)</t>
  </si>
  <si>
    <t>Pénzeszköz átadások</t>
  </si>
  <si>
    <t>Felhalmozás</t>
  </si>
  <si>
    <t>Hitelek visszafizetés</t>
  </si>
  <si>
    <t>Tartalékok (működési)</t>
  </si>
  <si>
    <t>Tartalékok (felhalmozási)</t>
  </si>
  <si>
    <t>Kiadások összesen</t>
  </si>
  <si>
    <t>Felhalmozási kamatkiadás</t>
  </si>
  <si>
    <t>Göngyölitett</t>
  </si>
  <si>
    <t>A 2014. évi költségvetés előirányzat felhasználási ütemterve  (E Ft-ban)</t>
  </si>
  <si>
    <t>7. melléklet Újbarok Község Önkormányzatának 2014. évi költségvetéséről szóló  1/2014. (II.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</si>
</sst>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;[Red]\-&quot;€&quot;#,##0"/>
    <numFmt numFmtId="165" formatCode="mmmm"/>
    <numFmt numFmtId="166" formatCode="_(* #,##0_);_(* \(#,##0\);_(* &quot;-&quot;??_);_(@_)"/>
    <numFmt numFmtId="167" formatCode="_(* #,##0.00_);_(* \(#,##0.00\);_(* &quot;-&quot;??_);_(@_)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"/>
    </font>
    <font>
      <b/>
      <sz val="14"/>
      <name val="Arial CE"/>
      <charset val="238"/>
    </font>
    <font>
      <b/>
      <sz val="10"/>
      <name val="Arial"/>
    </font>
    <font>
      <b/>
      <sz val="16"/>
      <name val="Arial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6"/>
      <name val="Arial"/>
    </font>
    <font>
      <b/>
      <sz val="16"/>
      <name val="Arial"/>
    </font>
    <font>
      <sz val="14"/>
      <name val="Arial CE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4"/>
      <name val="Arial"/>
    </font>
    <font>
      <b/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 tint="-9.9948118533890809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7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5" fillId="0" borderId="0"/>
    <xf numFmtId="0" fontId="2" fillId="0" borderId="0"/>
    <xf numFmtId="0" fontId="1" fillId="0" borderId="0"/>
    <xf numFmtId="0" fontId="15" fillId="0" borderId="0"/>
  </cellStyleXfs>
  <cellXfs count="60">
    <xf numFmtId="0" fontId="0" fillId="0" borderId="0" xfId="0"/>
    <xf numFmtId="0" fontId="5" fillId="0" borderId="0" xfId="5" applyFont="1" applyAlignment="1">
      <alignment horizontal="right"/>
    </xf>
    <xf numFmtId="0" fontId="6" fillId="0" borderId="0" xfId="5" applyNumberFormat="1" applyFont="1" applyFill="1" applyBorder="1" applyAlignment="1" applyProtection="1">
      <protection locked="0"/>
    </xf>
    <xf numFmtId="166" fontId="8" fillId="0" borderId="0" xfId="2" applyNumberFormat="1" applyFont="1" applyFill="1"/>
    <xf numFmtId="166" fontId="8" fillId="0" borderId="0" xfId="2" applyNumberFormat="1" applyFont="1"/>
    <xf numFmtId="0" fontId="8" fillId="0" borderId="0" xfId="5" applyFont="1"/>
    <xf numFmtId="0" fontId="9" fillId="0" borderId="0" xfId="5" applyNumberFormat="1" applyFont="1" applyFill="1" applyBorder="1" applyAlignment="1" applyProtection="1">
      <protection locked="0"/>
    </xf>
    <xf numFmtId="166" fontId="10" fillId="0" borderId="0" xfId="2" applyNumberFormat="1" applyFont="1" applyFill="1"/>
    <xf numFmtId="166" fontId="20" fillId="0" borderId="0" xfId="2" applyNumberFormat="1" applyFont="1"/>
    <xf numFmtId="166" fontId="11" fillId="0" borderId="0" xfId="2" applyNumberFormat="1" applyFont="1"/>
    <xf numFmtId="0" fontId="11" fillId="0" borderId="0" xfId="5" applyFont="1"/>
    <xf numFmtId="166" fontId="12" fillId="0" borderId="0" xfId="2" applyNumberFormat="1" applyFont="1"/>
    <xf numFmtId="0" fontId="12" fillId="0" borderId="0" xfId="5" applyFont="1"/>
    <xf numFmtId="0" fontId="13" fillId="0" borderId="0" xfId="5" applyNumberFormat="1" applyFont="1" applyFill="1" applyBorder="1" applyAlignment="1" applyProtection="1">
      <protection locked="0"/>
    </xf>
    <xf numFmtId="0" fontId="14" fillId="0" borderId="0" xfId="5" applyNumberFormat="1" applyFont="1" applyFill="1" applyBorder="1" applyAlignment="1" applyProtection="1">
      <protection locked="0"/>
    </xf>
    <xf numFmtId="0" fontId="16" fillId="0" borderId="0" xfId="5" applyFont="1"/>
    <xf numFmtId="0" fontId="8" fillId="0" borderId="0" xfId="5" applyFont="1" applyFill="1"/>
    <xf numFmtId="0" fontId="3" fillId="0" borderId="1" xfId="5" applyNumberFormat="1" applyFont="1" applyFill="1" applyBorder="1" applyAlignment="1" applyProtection="1">
      <alignment horizontal="center" vertical="center"/>
      <protection locked="0"/>
    </xf>
    <xf numFmtId="166" fontId="10" fillId="3" borderId="2" xfId="2" applyNumberFormat="1" applyFont="1" applyFill="1" applyBorder="1"/>
    <xf numFmtId="166" fontId="10" fillId="3" borderId="3" xfId="2" applyNumberFormat="1" applyFont="1" applyFill="1" applyBorder="1"/>
    <xf numFmtId="166" fontId="7" fillId="3" borderId="4" xfId="2" applyNumberFormat="1" applyFont="1" applyFill="1" applyBorder="1"/>
    <xf numFmtId="166" fontId="7" fillId="3" borderId="5" xfId="2" applyNumberFormat="1" applyFont="1" applyFill="1" applyBorder="1"/>
    <xf numFmtId="166" fontId="10" fillId="3" borderId="6" xfId="2" applyNumberFormat="1" applyFont="1" applyFill="1" applyBorder="1"/>
    <xf numFmtId="166" fontId="10" fillId="3" borderId="7" xfId="2" applyNumberFormat="1" applyFont="1" applyFill="1" applyBorder="1"/>
    <xf numFmtId="166" fontId="10" fillId="3" borderId="8" xfId="2" applyNumberFormat="1" applyFont="1" applyFill="1" applyBorder="1"/>
    <xf numFmtId="166" fontId="10" fillId="3" borderId="9" xfId="2" applyNumberFormat="1" applyFont="1" applyFill="1" applyBorder="1"/>
    <xf numFmtId="0" fontId="14" fillId="0" borderId="10" xfId="5" applyNumberFormat="1" applyFont="1" applyFill="1" applyBorder="1" applyAlignment="1" applyProtection="1">
      <protection locked="0"/>
    </xf>
    <xf numFmtId="0" fontId="13" fillId="0" borderId="11" xfId="5" applyNumberFormat="1" applyFont="1" applyFill="1" applyBorder="1" applyAlignment="1" applyProtection="1">
      <protection locked="0"/>
    </xf>
    <xf numFmtId="166" fontId="10" fillId="3" borderId="12" xfId="2" applyNumberFormat="1" applyFont="1" applyFill="1" applyBorder="1"/>
    <xf numFmtId="0" fontId="6" fillId="3" borderId="13" xfId="5" applyNumberFormat="1" applyFont="1" applyFill="1" applyBorder="1" applyAlignment="1" applyProtection="1">
      <protection locked="0"/>
    </xf>
    <xf numFmtId="0" fontId="6" fillId="3" borderId="12" xfId="5" applyNumberFormat="1" applyFont="1" applyFill="1" applyBorder="1" applyAlignment="1" applyProtection="1">
      <protection locked="0"/>
    </xf>
    <xf numFmtId="166" fontId="8" fillId="3" borderId="14" xfId="2" applyNumberFormat="1" applyFont="1" applyFill="1" applyBorder="1"/>
    <xf numFmtId="166" fontId="10" fillId="3" borderId="14" xfId="2" applyNumberFormat="1" applyFont="1" applyFill="1" applyBorder="1"/>
    <xf numFmtId="166" fontId="8" fillId="0" borderId="15" xfId="2" applyNumberFormat="1" applyFont="1" applyBorder="1"/>
    <xf numFmtId="166" fontId="8" fillId="0" borderId="4" xfId="2" applyNumberFormat="1" applyFont="1" applyBorder="1"/>
    <xf numFmtId="166" fontId="8" fillId="0" borderId="5" xfId="2" applyNumberFormat="1" applyFont="1" applyBorder="1"/>
    <xf numFmtId="166" fontId="20" fillId="0" borderId="16" xfId="2" applyNumberFormat="1" applyFont="1" applyBorder="1"/>
    <xf numFmtId="166" fontId="20" fillId="0" borderId="0" xfId="2" applyNumberFormat="1" applyFont="1" applyBorder="1"/>
    <xf numFmtId="166" fontId="20" fillId="0" borderId="17" xfId="2" applyNumberFormat="1" applyFont="1" applyBorder="1"/>
    <xf numFmtId="166" fontId="20" fillId="0" borderId="18" xfId="2" applyNumberFormat="1" applyFont="1" applyBorder="1"/>
    <xf numFmtId="166" fontId="20" fillId="0" borderId="1" xfId="2" applyNumberFormat="1" applyFont="1" applyBorder="1"/>
    <xf numFmtId="166" fontId="20" fillId="0" borderId="19" xfId="2" applyNumberFormat="1" applyFont="1" applyBorder="1"/>
    <xf numFmtId="166" fontId="20" fillId="0" borderId="15" xfId="2" applyNumberFormat="1" applyFont="1" applyBorder="1"/>
    <xf numFmtId="166" fontId="20" fillId="0" borderId="4" xfId="2" applyNumberFormat="1" applyFont="1" applyBorder="1"/>
    <xf numFmtId="166" fontId="20" fillId="0" borderId="5" xfId="2" applyNumberFormat="1" applyFont="1" applyBorder="1"/>
    <xf numFmtId="166" fontId="10" fillId="0" borderId="16" xfId="2" applyNumberFormat="1" applyFont="1" applyBorder="1"/>
    <xf numFmtId="166" fontId="10" fillId="0" borderId="0" xfId="2" applyNumberFormat="1" applyFont="1" applyBorder="1"/>
    <xf numFmtId="166" fontId="10" fillId="0" borderId="17" xfId="2" applyNumberFormat="1" applyFont="1" applyBorder="1"/>
    <xf numFmtId="166" fontId="15" fillId="0" borderId="16" xfId="2" applyNumberFormat="1" applyFont="1" applyBorder="1"/>
    <xf numFmtId="166" fontId="15" fillId="0" borderId="0" xfId="2" applyNumberFormat="1" applyFont="1" applyBorder="1"/>
    <xf numFmtId="166" fontId="15" fillId="0" borderId="17" xfId="2" applyNumberFormat="1" applyFont="1" applyBorder="1"/>
    <xf numFmtId="166" fontId="15" fillId="0" borderId="18" xfId="2" applyNumberFormat="1" applyFont="1" applyBorder="1"/>
    <xf numFmtId="166" fontId="15" fillId="0" borderId="1" xfId="2" applyNumberFormat="1" applyFont="1" applyBorder="1"/>
    <xf numFmtId="166" fontId="15" fillId="0" borderId="19" xfId="2" applyNumberFormat="1" applyFont="1" applyBorder="1"/>
    <xf numFmtId="165" fontId="4" fillId="3" borderId="20" xfId="5" applyNumberFormat="1" applyFont="1" applyFill="1" applyBorder="1" applyAlignment="1" applyProtection="1">
      <alignment horizontal="right"/>
      <protection locked="0"/>
    </xf>
    <xf numFmtId="0" fontId="17" fillId="0" borderId="21" xfId="5" applyFont="1" applyBorder="1" applyAlignment="1">
      <alignment horizontal="right"/>
    </xf>
    <xf numFmtId="0" fontId="17" fillId="0" borderId="2" xfId="5" applyFont="1" applyBorder="1" applyAlignment="1">
      <alignment horizontal="right"/>
    </xf>
    <xf numFmtId="0" fontId="17" fillId="0" borderId="3" xfId="5" applyFont="1" applyBorder="1" applyAlignment="1">
      <alignment horizontal="right"/>
    </xf>
    <xf numFmtId="0" fontId="18" fillId="2" borderId="0" xfId="7" applyFont="1" applyFill="1" applyBorder="1" applyAlignment="1">
      <alignment horizontal="right"/>
    </xf>
    <xf numFmtId="0" fontId="19" fillId="0" borderId="0" xfId="0" applyFont="1" applyAlignment="1">
      <alignment horizontal="center"/>
    </xf>
  </cellXfs>
  <cellStyles count="8">
    <cellStyle name="Ezres 2" xfId="1"/>
    <cellStyle name="Ezres 3" xfId="2"/>
    <cellStyle name="Normál" xfId="0" builtinId="0"/>
    <cellStyle name="Normál 2" xfId="3"/>
    <cellStyle name="Normál 3" xfId="4"/>
    <cellStyle name="Normál 4" xfId="5"/>
    <cellStyle name="Normal_KARSZJ3" xfId="6"/>
    <cellStyle name="Normál_Szár 2011. III. negyedév  2. melléklet  kiadások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tabSelected="1" view="pageLayout" zoomScaleNormal="75" zoomScaleSheetLayoutView="75" workbookViewId="0">
      <selection sqref="A1:XFD1"/>
    </sheetView>
  </sheetViews>
  <sheetFormatPr defaultColWidth="13.7109375" defaultRowHeight="20.25" x14ac:dyDescent="0.3"/>
  <cols>
    <col min="1" max="1" width="47" style="13" customWidth="1"/>
    <col min="2" max="2" width="12" style="16" bestFit="1" customWidth="1"/>
    <col min="3" max="9" width="9.85546875" style="10" bestFit="1" customWidth="1"/>
    <col min="10" max="10" width="12.140625" style="10" bestFit="1" customWidth="1"/>
    <col min="11" max="11" width="13.7109375" style="10" bestFit="1" customWidth="1"/>
    <col min="12" max="12" width="11.5703125" style="10" bestFit="1" customWidth="1"/>
    <col min="13" max="13" width="11.7109375" style="10" bestFit="1" customWidth="1"/>
    <col min="14" max="14" width="12" style="10" bestFit="1" customWidth="1"/>
    <col min="15" max="16384" width="13.7109375" style="10"/>
  </cols>
  <sheetData>
    <row r="1" spans="1:15" x14ac:dyDescent="0.3">
      <c r="B1" s="58" t="s">
        <v>44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x14ac:dyDescent="0.3">
      <c r="B2" s="59" t="s">
        <v>43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 ht="21" thickBot="1" x14ac:dyDescent="0.35"/>
    <row r="4" spans="1:15" s="1" customFormat="1" ht="18" x14ac:dyDescent="0.25">
      <c r="A4" s="17" t="s">
        <v>0</v>
      </c>
      <c r="B4" s="54" t="s">
        <v>1</v>
      </c>
      <c r="C4" s="55" t="s">
        <v>2</v>
      </c>
      <c r="D4" s="56" t="s">
        <v>3</v>
      </c>
      <c r="E4" s="56" t="s">
        <v>4</v>
      </c>
      <c r="F4" s="56" t="s">
        <v>5</v>
      </c>
      <c r="G4" s="56" t="s">
        <v>6</v>
      </c>
      <c r="H4" s="56" t="s">
        <v>7</v>
      </c>
      <c r="I4" s="56" t="s">
        <v>8</v>
      </c>
      <c r="J4" s="56" t="s">
        <v>9</v>
      </c>
      <c r="K4" s="56" t="s">
        <v>10</v>
      </c>
      <c r="L4" s="56" t="s">
        <v>11</v>
      </c>
      <c r="M4" s="56" t="s">
        <v>12</v>
      </c>
      <c r="N4" s="57" t="s">
        <v>13</v>
      </c>
    </row>
    <row r="5" spans="1:15" s="5" customFormat="1" x14ac:dyDescent="0.3">
      <c r="A5" s="2" t="s">
        <v>14</v>
      </c>
      <c r="B5" s="31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4"/>
    </row>
    <row r="6" spans="1:15" x14ac:dyDescent="0.3">
      <c r="A6" s="6" t="s">
        <v>15</v>
      </c>
      <c r="B6" s="32">
        <f t="shared" ref="B6:B15" si="0">SUM(C6:N6)</f>
        <v>0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8">
        <v>0</v>
      </c>
      <c r="O6" s="9"/>
    </row>
    <row r="7" spans="1:15" x14ac:dyDescent="0.3">
      <c r="A7" s="6" t="s">
        <v>16</v>
      </c>
      <c r="B7" s="32">
        <f t="shared" si="0"/>
        <v>190</v>
      </c>
      <c r="C7" s="36">
        <v>10</v>
      </c>
      <c r="D7" s="37">
        <v>20</v>
      </c>
      <c r="E7" s="37">
        <v>20</v>
      </c>
      <c r="F7" s="37">
        <v>10</v>
      </c>
      <c r="G7" s="37">
        <v>20</v>
      </c>
      <c r="H7" s="37">
        <v>20</v>
      </c>
      <c r="I7" s="37">
        <v>10</v>
      </c>
      <c r="J7" s="37">
        <v>20</v>
      </c>
      <c r="K7" s="37">
        <v>10</v>
      </c>
      <c r="L7" s="37">
        <v>20</v>
      </c>
      <c r="M7" s="37">
        <v>20</v>
      </c>
      <c r="N7" s="38">
        <v>10</v>
      </c>
      <c r="O7" s="9"/>
    </row>
    <row r="8" spans="1:15" x14ac:dyDescent="0.3">
      <c r="A8" s="6" t="s">
        <v>17</v>
      </c>
      <c r="B8" s="32">
        <f t="shared" si="0"/>
        <v>8596</v>
      </c>
      <c r="C8" s="36">
        <v>716</v>
      </c>
      <c r="D8" s="37">
        <v>716</v>
      </c>
      <c r="E8" s="37">
        <v>716</v>
      </c>
      <c r="F8" s="37">
        <v>716</v>
      </c>
      <c r="G8" s="37">
        <v>716</v>
      </c>
      <c r="H8" s="37">
        <v>716</v>
      </c>
      <c r="I8" s="37">
        <v>717</v>
      </c>
      <c r="J8" s="37">
        <v>716</v>
      </c>
      <c r="K8" s="37">
        <v>716</v>
      </c>
      <c r="L8" s="37">
        <v>717</v>
      </c>
      <c r="M8" s="37">
        <v>717</v>
      </c>
      <c r="N8" s="37">
        <v>717</v>
      </c>
      <c r="O8" s="9"/>
    </row>
    <row r="9" spans="1:15" x14ac:dyDescent="0.3">
      <c r="A9" s="6" t="s">
        <v>18</v>
      </c>
      <c r="B9" s="32">
        <f t="shared" si="0"/>
        <v>0</v>
      </c>
      <c r="C9" s="36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8">
        <v>0</v>
      </c>
      <c r="O9" s="9"/>
    </row>
    <row r="10" spans="1:15" x14ac:dyDescent="0.3">
      <c r="A10" s="6" t="s">
        <v>19</v>
      </c>
      <c r="B10" s="32">
        <f t="shared" si="0"/>
        <v>0</v>
      </c>
      <c r="C10" s="36">
        <v>0</v>
      </c>
      <c r="D10" s="37">
        <v>0</v>
      </c>
      <c r="E10" s="37"/>
      <c r="F10" s="37">
        <v>0</v>
      </c>
      <c r="G10" s="37">
        <v>0</v>
      </c>
      <c r="H10" s="37"/>
      <c r="I10" s="37">
        <v>0</v>
      </c>
      <c r="J10" s="37">
        <v>0</v>
      </c>
      <c r="K10" s="37"/>
      <c r="L10" s="37">
        <v>0</v>
      </c>
      <c r="M10" s="37">
        <v>0</v>
      </c>
      <c r="N10" s="38"/>
      <c r="O10" s="9"/>
    </row>
    <row r="11" spans="1:15" x14ac:dyDescent="0.3">
      <c r="A11" s="6" t="s">
        <v>20</v>
      </c>
      <c r="B11" s="32">
        <f t="shared" si="0"/>
        <v>8834</v>
      </c>
      <c r="C11" s="36">
        <v>736</v>
      </c>
      <c r="D11" s="37">
        <v>736</v>
      </c>
      <c r="E11" s="37">
        <v>736</v>
      </c>
      <c r="F11" s="37">
        <v>737</v>
      </c>
      <c r="G11" s="37">
        <v>736</v>
      </c>
      <c r="H11" s="37">
        <v>736</v>
      </c>
      <c r="I11" s="37">
        <v>737</v>
      </c>
      <c r="J11" s="37">
        <v>736</v>
      </c>
      <c r="K11" s="37">
        <v>736</v>
      </c>
      <c r="L11" s="37">
        <v>736</v>
      </c>
      <c r="M11" s="37">
        <v>736</v>
      </c>
      <c r="N11" s="38">
        <v>736</v>
      </c>
      <c r="O11" s="9"/>
    </row>
    <row r="12" spans="1:15" x14ac:dyDescent="0.3">
      <c r="A12" s="6" t="s">
        <v>21</v>
      </c>
      <c r="B12" s="32">
        <f t="shared" si="0"/>
        <v>0</v>
      </c>
      <c r="C12" s="36"/>
      <c r="D12" s="37"/>
      <c r="E12" s="37"/>
      <c r="F12" s="37"/>
      <c r="G12" s="37"/>
      <c r="H12" s="37"/>
      <c r="I12" s="37">
        <v>0</v>
      </c>
      <c r="J12" s="37"/>
      <c r="K12" s="37"/>
      <c r="L12" s="37"/>
      <c r="M12" s="37"/>
      <c r="N12" s="38">
        <v>0</v>
      </c>
      <c r="O12" s="9"/>
    </row>
    <row r="13" spans="1:15" x14ac:dyDescent="0.3">
      <c r="A13" s="6" t="s">
        <v>22</v>
      </c>
      <c r="B13" s="32">
        <f t="shared" si="0"/>
        <v>0</v>
      </c>
      <c r="C13" s="36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8">
        <v>0</v>
      </c>
      <c r="O13" s="9"/>
    </row>
    <row r="14" spans="1:15" x14ac:dyDescent="0.3">
      <c r="A14" s="6" t="s">
        <v>23</v>
      </c>
      <c r="B14" s="32">
        <f>SUM(C14:N14)</f>
        <v>4800</v>
      </c>
      <c r="C14" s="36">
        <v>400</v>
      </c>
      <c r="D14" s="37">
        <v>400</v>
      </c>
      <c r="E14" s="37">
        <v>400</v>
      </c>
      <c r="F14" s="37">
        <v>400</v>
      </c>
      <c r="G14" s="37">
        <v>400</v>
      </c>
      <c r="H14" s="37">
        <v>400</v>
      </c>
      <c r="I14" s="37">
        <v>400</v>
      </c>
      <c r="J14" s="37">
        <v>400</v>
      </c>
      <c r="K14" s="37">
        <v>400</v>
      </c>
      <c r="L14" s="37">
        <v>400</v>
      </c>
      <c r="M14" s="37">
        <v>400</v>
      </c>
      <c r="N14" s="38">
        <v>400</v>
      </c>
      <c r="O14" s="9"/>
    </row>
    <row r="15" spans="1:15" x14ac:dyDescent="0.3">
      <c r="A15" s="6" t="s">
        <v>24</v>
      </c>
      <c r="B15" s="32">
        <f t="shared" si="0"/>
        <v>0</v>
      </c>
      <c r="C15" s="39">
        <v>0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9"/>
    </row>
    <row r="16" spans="1:15" s="12" customFormat="1" x14ac:dyDescent="0.3">
      <c r="A16" s="29" t="s">
        <v>25</v>
      </c>
      <c r="B16" s="28">
        <f>SUM(B6:B15)</f>
        <v>22420</v>
      </c>
      <c r="C16" s="18">
        <f t="shared" ref="C16:N16" si="1">SUM(C6:C15)</f>
        <v>1862</v>
      </c>
      <c r="D16" s="18">
        <f t="shared" si="1"/>
        <v>1872</v>
      </c>
      <c r="E16" s="18">
        <f t="shared" si="1"/>
        <v>1872</v>
      </c>
      <c r="F16" s="18">
        <f t="shared" si="1"/>
        <v>1863</v>
      </c>
      <c r="G16" s="18">
        <f t="shared" si="1"/>
        <v>1872</v>
      </c>
      <c r="H16" s="18">
        <f t="shared" si="1"/>
        <v>1872</v>
      </c>
      <c r="I16" s="18">
        <f t="shared" si="1"/>
        <v>1864</v>
      </c>
      <c r="J16" s="18">
        <f t="shared" si="1"/>
        <v>1872</v>
      </c>
      <c r="K16" s="18">
        <f t="shared" si="1"/>
        <v>1862</v>
      </c>
      <c r="L16" s="18">
        <f t="shared" si="1"/>
        <v>1873</v>
      </c>
      <c r="M16" s="18">
        <f t="shared" si="1"/>
        <v>1873</v>
      </c>
      <c r="N16" s="19">
        <f t="shared" si="1"/>
        <v>1863</v>
      </c>
      <c r="O16" s="11"/>
    </row>
    <row r="17" spans="1:50" s="12" customFormat="1" x14ac:dyDescent="0.3">
      <c r="A17" s="6" t="s">
        <v>42</v>
      </c>
      <c r="B17" s="32"/>
      <c r="C17" s="42">
        <f>C16</f>
        <v>1862</v>
      </c>
      <c r="D17" s="43">
        <f>C17+D16</f>
        <v>3734</v>
      </c>
      <c r="E17" s="43">
        <f>D17+E16</f>
        <v>5606</v>
      </c>
      <c r="F17" s="43">
        <f>E17+F16</f>
        <v>7469</v>
      </c>
      <c r="G17" s="43">
        <f t="shared" ref="G17:N17" si="2">F17+G16</f>
        <v>9341</v>
      </c>
      <c r="H17" s="43">
        <f t="shared" si="2"/>
        <v>11213</v>
      </c>
      <c r="I17" s="43">
        <f t="shared" si="2"/>
        <v>13077</v>
      </c>
      <c r="J17" s="43">
        <f t="shared" si="2"/>
        <v>14949</v>
      </c>
      <c r="K17" s="43">
        <f t="shared" si="2"/>
        <v>16811</v>
      </c>
      <c r="L17" s="43">
        <f t="shared" si="2"/>
        <v>18684</v>
      </c>
      <c r="M17" s="43">
        <f t="shared" si="2"/>
        <v>20557</v>
      </c>
      <c r="N17" s="44">
        <f t="shared" si="2"/>
        <v>22420</v>
      </c>
      <c r="O17" s="9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x14ac:dyDescent="0.3">
      <c r="B18" s="32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9"/>
    </row>
    <row r="19" spans="1:50" s="5" customFormat="1" x14ac:dyDescent="0.3">
      <c r="A19" s="2" t="s">
        <v>27</v>
      </c>
      <c r="B19" s="32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"/>
    </row>
    <row r="20" spans="1:50" x14ac:dyDescent="0.3">
      <c r="A20" s="14" t="s">
        <v>28</v>
      </c>
      <c r="B20" s="32">
        <f>SUM(C20:O20)</f>
        <v>6229</v>
      </c>
      <c r="C20" s="48">
        <v>519</v>
      </c>
      <c r="D20" s="49">
        <v>519</v>
      </c>
      <c r="E20" s="49">
        <v>519</v>
      </c>
      <c r="F20" s="49">
        <v>519</v>
      </c>
      <c r="G20" s="49">
        <v>519</v>
      </c>
      <c r="H20" s="49">
        <v>520</v>
      </c>
      <c r="I20" s="49">
        <v>519</v>
      </c>
      <c r="J20" s="49">
        <v>519</v>
      </c>
      <c r="K20" s="49">
        <v>519</v>
      </c>
      <c r="L20" s="49">
        <v>519</v>
      </c>
      <c r="M20" s="49">
        <v>519</v>
      </c>
      <c r="N20" s="50">
        <v>519</v>
      </c>
      <c r="O20" s="9"/>
    </row>
    <row r="21" spans="1:50" x14ac:dyDescent="0.3">
      <c r="A21" s="14" t="s">
        <v>29</v>
      </c>
      <c r="B21" s="32">
        <f t="shared" ref="B21:B32" si="3">SUM(C21:O21)</f>
        <v>1165</v>
      </c>
      <c r="C21" s="48">
        <v>97</v>
      </c>
      <c r="D21" s="49">
        <v>97</v>
      </c>
      <c r="E21" s="49">
        <v>98</v>
      </c>
      <c r="F21" s="49">
        <v>97</v>
      </c>
      <c r="G21" s="49">
        <v>97</v>
      </c>
      <c r="H21" s="49">
        <v>97</v>
      </c>
      <c r="I21" s="49">
        <v>97</v>
      </c>
      <c r="J21" s="49">
        <v>97</v>
      </c>
      <c r="K21" s="49">
        <v>97</v>
      </c>
      <c r="L21" s="49">
        <v>97</v>
      </c>
      <c r="M21" s="49">
        <v>97</v>
      </c>
      <c r="N21" s="50">
        <v>97</v>
      </c>
      <c r="O21" s="9"/>
    </row>
    <row r="22" spans="1:50" x14ac:dyDescent="0.3">
      <c r="A22" s="14" t="s">
        <v>30</v>
      </c>
      <c r="B22" s="32">
        <f>SUM(C22:O22)</f>
        <v>5475</v>
      </c>
      <c r="C22" s="48">
        <v>456</v>
      </c>
      <c r="D22" s="49">
        <v>456</v>
      </c>
      <c r="E22" s="49">
        <v>457</v>
      </c>
      <c r="F22" s="49">
        <v>456</v>
      </c>
      <c r="G22" s="49">
        <v>456</v>
      </c>
      <c r="H22" s="49">
        <v>456</v>
      </c>
      <c r="I22" s="49">
        <v>457</v>
      </c>
      <c r="J22" s="49">
        <v>456</v>
      </c>
      <c r="K22" s="49">
        <v>456</v>
      </c>
      <c r="L22" s="49">
        <v>456</v>
      </c>
      <c r="M22" s="49">
        <v>457</v>
      </c>
      <c r="N22" s="49">
        <v>456</v>
      </c>
      <c r="O22" s="9"/>
    </row>
    <row r="23" spans="1:50" x14ac:dyDescent="0.3">
      <c r="A23" s="14" t="s">
        <v>31</v>
      </c>
      <c r="B23" s="32">
        <f t="shared" si="3"/>
        <v>0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50">
        <v>0</v>
      </c>
      <c r="O23" s="9"/>
    </row>
    <row r="24" spans="1:50" x14ac:dyDescent="0.3">
      <c r="A24" s="14" t="s">
        <v>32</v>
      </c>
      <c r="B24" s="32">
        <f t="shared" si="3"/>
        <v>574</v>
      </c>
      <c r="C24" s="48">
        <v>48</v>
      </c>
      <c r="D24" s="49">
        <v>48</v>
      </c>
      <c r="E24" s="49">
        <v>48</v>
      </c>
      <c r="F24" s="49">
        <v>47</v>
      </c>
      <c r="G24" s="49">
        <v>48</v>
      </c>
      <c r="H24" s="49">
        <v>48</v>
      </c>
      <c r="I24" s="49">
        <v>48</v>
      </c>
      <c r="J24" s="49">
        <v>47</v>
      </c>
      <c r="K24" s="49">
        <v>48</v>
      </c>
      <c r="L24" s="49">
        <v>48</v>
      </c>
      <c r="M24" s="49">
        <v>48</v>
      </c>
      <c r="N24" s="49">
        <v>48</v>
      </c>
      <c r="O24" s="9"/>
    </row>
    <row r="25" spans="1:50" x14ac:dyDescent="0.3">
      <c r="A25" s="14" t="s">
        <v>33</v>
      </c>
      <c r="B25" s="32">
        <f t="shared" si="3"/>
        <v>3188</v>
      </c>
      <c r="C25" s="48">
        <v>266</v>
      </c>
      <c r="D25" s="49">
        <v>266</v>
      </c>
      <c r="E25" s="49">
        <v>266</v>
      </c>
      <c r="F25" s="49">
        <v>265</v>
      </c>
      <c r="G25" s="49">
        <v>266</v>
      </c>
      <c r="H25" s="49">
        <v>266</v>
      </c>
      <c r="I25" s="49">
        <v>265</v>
      </c>
      <c r="J25" s="49">
        <v>265</v>
      </c>
      <c r="K25" s="49">
        <v>266</v>
      </c>
      <c r="L25" s="49">
        <v>265</v>
      </c>
      <c r="M25" s="49">
        <v>266</v>
      </c>
      <c r="N25" s="50">
        <v>266</v>
      </c>
      <c r="O25" s="9"/>
    </row>
    <row r="26" spans="1:50" x14ac:dyDescent="0.3">
      <c r="A26" s="14" t="s">
        <v>34</v>
      </c>
      <c r="B26" s="32">
        <f t="shared" si="3"/>
        <v>500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>
        <v>500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50">
        <v>0</v>
      </c>
      <c r="O26" s="9"/>
    </row>
    <row r="27" spans="1:50" x14ac:dyDescent="0.3">
      <c r="A27" s="14" t="s">
        <v>35</v>
      </c>
      <c r="B27" s="32">
        <f t="shared" si="3"/>
        <v>600</v>
      </c>
      <c r="C27" s="48">
        <v>0</v>
      </c>
      <c r="D27" s="49">
        <v>0</v>
      </c>
      <c r="E27" s="49">
        <v>0</v>
      </c>
      <c r="F27" s="49">
        <v>0</v>
      </c>
      <c r="G27" s="49">
        <v>0</v>
      </c>
      <c r="H27" s="49">
        <v>600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50">
        <v>0</v>
      </c>
      <c r="O27" s="9"/>
    </row>
    <row r="28" spans="1:50" x14ac:dyDescent="0.3">
      <c r="A28" s="14" t="s">
        <v>36</v>
      </c>
      <c r="B28" s="32">
        <f t="shared" si="3"/>
        <v>635</v>
      </c>
      <c r="C28" s="48"/>
      <c r="D28" s="49">
        <v>0</v>
      </c>
      <c r="E28" s="49"/>
      <c r="F28" s="49"/>
      <c r="G28" s="49">
        <v>300</v>
      </c>
      <c r="H28" s="49"/>
      <c r="I28" s="49">
        <v>335</v>
      </c>
      <c r="J28" s="49"/>
      <c r="K28" s="49"/>
      <c r="L28" s="49">
        <v>0</v>
      </c>
      <c r="M28" s="49"/>
      <c r="N28" s="50">
        <v>0</v>
      </c>
      <c r="O28" s="9"/>
    </row>
    <row r="29" spans="1:50" x14ac:dyDescent="0.3">
      <c r="A29" s="14" t="s">
        <v>37</v>
      </c>
      <c r="B29" s="32">
        <f t="shared" si="3"/>
        <v>0</v>
      </c>
      <c r="C29" s="48"/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50">
        <v>0</v>
      </c>
      <c r="O29" s="9"/>
    </row>
    <row r="30" spans="1:50" x14ac:dyDescent="0.3">
      <c r="A30" s="14" t="s">
        <v>41</v>
      </c>
      <c r="B30" s="32">
        <f>SUM(C30:O30)</f>
        <v>0</v>
      </c>
      <c r="C30" s="48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50">
        <v>0</v>
      </c>
      <c r="O30" s="9"/>
    </row>
    <row r="31" spans="1:50" x14ac:dyDescent="0.3">
      <c r="A31" s="14" t="s">
        <v>38</v>
      </c>
      <c r="B31" s="32">
        <f t="shared" si="3"/>
        <v>4054</v>
      </c>
      <c r="C31" s="48">
        <v>82</v>
      </c>
      <c r="D31" s="49">
        <v>116</v>
      </c>
      <c r="E31" s="49">
        <v>48</v>
      </c>
      <c r="F31" s="49">
        <v>204</v>
      </c>
      <c r="G31" s="49">
        <v>300</v>
      </c>
      <c r="H31" s="49">
        <v>220</v>
      </c>
      <c r="I31" s="49">
        <v>1350</v>
      </c>
      <c r="J31" s="49">
        <v>1350</v>
      </c>
      <c r="K31" s="49">
        <v>46</v>
      </c>
      <c r="L31" s="49">
        <v>26</v>
      </c>
      <c r="M31" s="49">
        <v>281</v>
      </c>
      <c r="N31" s="50">
        <v>31</v>
      </c>
      <c r="O31" s="9"/>
    </row>
    <row r="32" spans="1:50" x14ac:dyDescent="0.3">
      <c r="A32" s="26" t="s">
        <v>39</v>
      </c>
      <c r="B32" s="32">
        <f t="shared" si="3"/>
        <v>0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3">
        <v>0</v>
      </c>
      <c r="O32" s="9"/>
    </row>
    <row r="33" spans="1:29" s="12" customFormat="1" ht="21" thickBot="1" x14ac:dyDescent="0.35">
      <c r="A33" s="30" t="s">
        <v>40</v>
      </c>
      <c r="B33" s="24">
        <f>SUM(B20:B32)</f>
        <v>22420</v>
      </c>
      <c r="C33" s="20">
        <f>SUM(C20:C32)</f>
        <v>1468</v>
      </c>
      <c r="D33" s="20">
        <f t="shared" ref="D33:N33" si="4">SUM(D20:D32)</f>
        <v>1502</v>
      </c>
      <c r="E33" s="20">
        <f t="shared" si="4"/>
        <v>1436</v>
      </c>
      <c r="F33" s="20">
        <f t="shared" si="4"/>
        <v>1588</v>
      </c>
      <c r="G33" s="20">
        <f t="shared" si="4"/>
        <v>1986</v>
      </c>
      <c r="H33" s="20">
        <f t="shared" si="4"/>
        <v>2707</v>
      </c>
      <c r="I33" s="20">
        <f t="shared" si="4"/>
        <v>3071</v>
      </c>
      <c r="J33" s="20">
        <f t="shared" si="4"/>
        <v>2734</v>
      </c>
      <c r="K33" s="20">
        <f t="shared" si="4"/>
        <v>1432</v>
      </c>
      <c r="L33" s="20">
        <f t="shared" si="4"/>
        <v>1411</v>
      </c>
      <c r="M33" s="20">
        <f t="shared" si="4"/>
        <v>1668</v>
      </c>
      <c r="N33" s="21">
        <f t="shared" si="4"/>
        <v>1417</v>
      </c>
      <c r="O33" s="11"/>
    </row>
    <row r="34" spans="1:29" ht="21" thickBot="1" x14ac:dyDescent="0.35">
      <c r="A34" s="27" t="s">
        <v>26</v>
      </c>
      <c r="B34" s="25"/>
      <c r="C34" s="22">
        <f>C33</f>
        <v>1468</v>
      </c>
      <c r="D34" s="22">
        <f>C34+D33</f>
        <v>2970</v>
      </c>
      <c r="E34" s="22">
        <f>D34+E33</f>
        <v>4406</v>
      </c>
      <c r="F34" s="22">
        <f>E34+F33</f>
        <v>5994</v>
      </c>
      <c r="G34" s="22">
        <f t="shared" ref="G34:N34" si="5">F34+G33</f>
        <v>7980</v>
      </c>
      <c r="H34" s="22">
        <f t="shared" si="5"/>
        <v>10687</v>
      </c>
      <c r="I34" s="22">
        <f t="shared" si="5"/>
        <v>13758</v>
      </c>
      <c r="J34" s="22">
        <f t="shared" si="5"/>
        <v>16492</v>
      </c>
      <c r="K34" s="22">
        <f t="shared" si="5"/>
        <v>17924</v>
      </c>
      <c r="L34" s="22">
        <f t="shared" si="5"/>
        <v>19335</v>
      </c>
      <c r="M34" s="22">
        <f t="shared" si="5"/>
        <v>21003</v>
      </c>
      <c r="N34" s="23">
        <f t="shared" si="5"/>
        <v>22420</v>
      </c>
      <c r="O34" s="9"/>
    </row>
    <row r="35" spans="1:29" s="12" customFormat="1" x14ac:dyDescent="0.3">
      <c r="A35" s="15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x14ac:dyDescent="0.3">
      <c r="A36" s="15"/>
      <c r="B36" s="3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</sheetData>
  <mergeCells count="2">
    <mergeCell ref="B1:N1"/>
    <mergeCell ref="B2:N2"/>
  </mergeCells>
  <printOptions gridLines="1"/>
  <pageMargins left="0.78740157480314965" right="0.78740157480314965" top="0.98425196850393704" bottom="0.98425196850393704" header="0.51181102362204722" footer="0.51181102362204722"/>
  <pageSetup paperSize="9" scale="5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7. melléklet</vt:lpstr>
      <vt:lpstr>Munka1</vt:lpstr>
      <vt:lpstr>Munka2</vt:lpstr>
      <vt:lpstr>Munka3</vt:lpstr>
      <vt:lpstr>'7.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fjozsefne</cp:lastModifiedBy>
  <cp:lastPrinted>2014-02-17T16:43:58Z</cp:lastPrinted>
  <dcterms:created xsi:type="dcterms:W3CDTF">1997-01-17T14:02:09Z</dcterms:created>
  <dcterms:modified xsi:type="dcterms:W3CDTF">2014-02-19T12:35:44Z</dcterms:modified>
</cp:coreProperties>
</file>