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árszámadás2014\mellékletek\rendelet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F8" i="1" l="1"/>
  <c r="E8" i="1"/>
  <c r="D8" i="1"/>
  <c r="D31" i="1" l="1"/>
  <c r="D29" i="1"/>
  <c r="F31" i="1"/>
  <c r="E31" i="1"/>
  <c r="F29" i="1" l="1"/>
  <c r="E29" i="1"/>
  <c r="D26" i="1"/>
  <c r="E26" i="1"/>
  <c r="E22" i="1"/>
  <c r="F16" i="1"/>
  <c r="E16" i="1"/>
  <c r="D16" i="1"/>
  <c r="F26" i="1"/>
  <c r="F22" i="1"/>
  <c r="F20" i="1"/>
  <c r="E20" i="1"/>
  <c r="D20" i="1" l="1"/>
</calcChain>
</file>

<file path=xl/sharedStrings.xml><?xml version="1.0" encoding="utf-8"?>
<sst xmlns="http://schemas.openxmlformats.org/spreadsheetml/2006/main" count="60" uniqueCount="56">
  <si>
    <t>BEVÉTELEK</t>
  </si>
  <si>
    <t>Eredeti előirányzat (eFt)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</si>
  <si>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</si>
  <si>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</si>
  <si>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</si>
  <si>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</si>
  <si>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</si>
  <si>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</si>
  <si>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</si>
  <si>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</si>
  <si>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</si>
  <si>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</si>
  <si>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</si>
  <si>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</si>
  <si>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</si>
  <si>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</si>
  <si>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</si>
  <si>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KIADÁSOK</t>
  </si>
  <si>
    <t>Törvény szerinti illetmények, munkabérek</t>
  </si>
  <si>
    <t>Béren kívüli juttatások</t>
  </si>
  <si>
    <t xml:space="preserve">Munkaadókat terhelő járulékok és szociális hozzájárulási adó                                                                            </t>
  </si>
  <si>
    <t>Üzemeltetési anyagok beszerzése</t>
  </si>
  <si>
    <t xml:space="preserve">Kommunikációs szolgáltatások </t>
  </si>
  <si>
    <t>Karbantartási, kisjavítási szolgáltatások</t>
  </si>
  <si>
    <t xml:space="preserve">Szakmai tevékenységet segítő szolgáltatások </t>
  </si>
  <si>
    <t>Egyéb szolgáltatások</t>
  </si>
  <si>
    <t xml:space="preserve">Szakmai anyagok beszerzése </t>
  </si>
  <si>
    <t>Központi, irányítószervi támogatás</t>
  </si>
  <si>
    <t>Helyettesítési díj</t>
  </si>
  <si>
    <t>Közlekesési költségtérítés</t>
  </si>
  <si>
    <t>Nagyberényi Pillangó Óvoda</t>
  </si>
  <si>
    <t>16.</t>
  </si>
  <si>
    <t>Foglalkoztatottak egyéb személyi juttatásai</t>
  </si>
  <si>
    <t>17.</t>
  </si>
  <si>
    <t>18.</t>
  </si>
  <si>
    <t>Különféle befizetések és egyéb dologi kiadások</t>
  </si>
  <si>
    <t>Finanszírozási bevétel (nyitó pénzkészlet)</t>
  </si>
  <si>
    <t>Kommunikációs szolgáltatások összesen</t>
  </si>
  <si>
    <t>19.</t>
  </si>
  <si>
    <t>Teljesítés eFt</t>
  </si>
  <si>
    <t>Módosított előirányzat (eFt)</t>
  </si>
  <si>
    <t>Egyéb költségtérítés</t>
  </si>
  <si>
    <t>20.</t>
  </si>
  <si>
    <t>Kiküldetések, reklám- és propagandakiadások</t>
  </si>
  <si>
    <t>Beruházások összesen</t>
  </si>
  <si>
    <t>21.</t>
  </si>
  <si>
    <t>22.</t>
  </si>
  <si>
    <t>Személyi juttatások (1+2+3+4+5+6)</t>
  </si>
  <si>
    <t>Készletbeszerzés (9+10)</t>
  </si>
  <si>
    <t>Szolgáltatási kiadások (14+15+16)</t>
  </si>
  <si>
    <t>Dologi kiadások (11+13+17+18+19)</t>
  </si>
  <si>
    <t>KIADÁSOK ÖSSZESEN (7+8+20+21)</t>
  </si>
  <si>
    <t xml:space="preserve"> 2014.évi zárszámadás</t>
  </si>
  <si>
    <t>3. melléklet</t>
  </si>
  <si>
    <t>Működési bevétel</t>
  </si>
  <si>
    <t>Bevételek összesen (1+2+3)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</si>
</sst>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7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2" borderId="6" xfId="0" applyFill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3" fontId="4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7" fillId="2" borderId="6" xfId="0" applyFont="1" applyFill="1" applyBorder="1" applyAlignment="1">
      <alignment wrapText="1"/>
    </xf>
    <xf numFmtId="3" fontId="6" fillId="2" borderId="6" xfId="0" applyNumberFormat="1" applyFont="1" applyFill="1" applyBorder="1" applyAlignment="1">
      <alignment horizontal="center" wrapText="1"/>
    </xf>
    <xf numFmtId="0" fontId="1" fillId="3" borderId="6" xfId="0" applyFont="1" applyFill="1" applyBorder="1" applyAlignment="1">
      <alignment wrapText="1"/>
    </xf>
    <xf numFmtId="3" fontId="6" fillId="3" borderId="6" xfId="0" applyNumberFormat="1" applyFont="1" applyFill="1" applyBorder="1" applyAlignment="1">
      <alignment horizontal="center" wrapText="1"/>
    </xf>
    <xf numFmtId="3" fontId="4" fillId="5" borderId="6" xfId="0" applyNumberFormat="1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wrapText="1"/>
    </xf>
    <xf numFmtId="3" fontId="6" fillId="4" borderId="6" xfId="0" applyNumberFormat="1" applyFont="1" applyFill="1" applyBorder="1" applyAlignment="1">
      <alignment horizontal="center" wrapText="1"/>
    </xf>
    <xf numFmtId="0" fontId="5" fillId="0" borderId="8" xfId="0" applyFont="1" applyBorder="1" applyAlignment="1">
      <alignment vertical="top" wrapText="1"/>
    </xf>
    <xf numFmtId="0" fontId="7" fillId="4" borderId="6" xfId="0" applyFont="1" applyFill="1" applyBorder="1" applyAlignment="1">
      <alignment horizontal="center" wrapText="1"/>
    </xf>
    <xf numFmtId="3" fontId="0" fillId="0" borderId="0" xfId="0" applyNumberFormat="1"/>
    <xf numFmtId="3" fontId="8" fillId="0" borderId="6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wrapText="1"/>
    </xf>
    <xf numFmtId="3" fontId="8" fillId="0" borderId="6" xfId="0" applyNumberFormat="1" applyFont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left"/>
    </xf>
    <xf numFmtId="3" fontId="4" fillId="5" borderId="6" xfId="0" applyNumberFormat="1" applyFont="1" applyFill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2"/>
  <sheetViews>
    <sheetView tabSelected="1" topLeftCell="A4" workbookViewId="0">
      <selection activeCell="L16" sqref="L16"/>
    </sheetView>
  </sheetViews>
  <sheetFormatPr defaultRowHeight="15" x14ac:dyDescent="0.25"/>
  <cols>
    <col min="1" max="1" width="3.7109375" customWidth="1"/>
    <col min="2" max="2" width="3.5703125" bestFit="1" customWidth="1"/>
    <col min="3" max="3" width="40.140625" customWidth="1"/>
    <col min="4" max="4" width="18.7109375" customWidth="1"/>
    <col min="5" max="5" width="15.85546875" customWidth="1"/>
    <col min="6" max="6" width="13.7109375" customWidth="1"/>
  </cols>
  <sheetData>
    <row r="1" spans="2:6" ht="15.75" thickBot="1" x14ac:dyDescent="0.3">
      <c r="B1" s="29"/>
      <c r="C1" s="29"/>
      <c r="F1" s="22" t="s">
        <v>53</v>
      </c>
    </row>
    <row r="2" spans="2:6" ht="24" customHeight="1" x14ac:dyDescent="0.25">
      <c r="B2" s="26" t="s">
        <v>30</v>
      </c>
      <c r="C2" s="27"/>
      <c r="D2" s="27"/>
      <c r="E2" s="27"/>
      <c r="F2" s="28"/>
    </row>
    <row r="3" spans="2:6" ht="28.5" customHeight="1" thickBot="1" x14ac:dyDescent="0.3">
      <c r="B3" s="23" t="s">
        <v>52</v>
      </c>
      <c r="C3" s="24"/>
      <c r="D3" s="24"/>
      <c r="E3" s="24"/>
      <c r="F3" s="25"/>
    </row>
    <row r="4" spans="2:6" ht="30.75" thickBot="1" x14ac:dyDescent="0.35">
      <c r="B4" s="1"/>
      <c r="C4" s="2" t="s">
        <v>0</v>
      </c>
      <c r="D4" s="3" t="s">
        <v>1</v>
      </c>
      <c r="E4" s="3" t="s">
        <v>40</v>
      </c>
      <c r="F4" s="3" t="s">
        <v>39</v>
      </c>
    </row>
    <row r="5" spans="2:6" ht="20.25" customHeight="1" thickBot="1" x14ac:dyDescent="0.3">
      <c r="B5" s="15" t="s">
        <v>2</v>
      </c>
      <c r="C5" s="4" t="s">
        <v>27</v>
      </c>
      <c r="D5" s="5">
        <v>26194</v>
      </c>
      <c r="E5" s="18">
        <v>26124</v>
      </c>
      <c r="F5" s="5">
        <v>25536</v>
      </c>
    </row>
    <row r="6" spans="2:6" ht="20.25" customHeight="1" thickBot="1" x14ac:dyDescent="0.3">
      <c r="B6" s="15" t="s">
        <v>3</v>
      </c>
      <c r="C6" s="4" t="s">
        <v>36</v>
      </c>
      <c r="D6" s="5">
        <v>0</v>
      </c>
      <c r="E6" s="18">
        <v>83</v>
      </c>
      <c r="F6" s="5">
        <v>83</v>
      </c>
    </row>
    <row r="7" spans="2:6" ht="20.25" customHeight="1" thickBot="1" x14ac:dyDescent="0.3">
      <c r="B7" s="15" t="s">
        <v>4</v>
      </c>
      <c r="C7" s="4" t="s">
        <v>54</v>
      </c>
      <c r="D7" s="5">
        <v>0</v>
      </c>
      <c r="E7" s="18">
        <v>0</v>
      </c>
      <c r="F7" s="5">
        <v>7</v>
      </c>
    </row>
    <row r="8" spans="2:6" ht="15.75" thickBot="1" x14ac:dyDescent="0.3">
      <c r="B8" s="15" t="s">
        <v>5</v>
      </c>
      <c r="C8" s="30" t="s">
        <v>55</v>
      </c>
      <c r="D8" s="12">
        <f>D5+D6+D7</f>
        <v>26194</v>
      </c>
      <c r="E8" s="12">
        <f>E5+E6+E7</f>
        <v>26207</v>
      </c>
      <c r="F8" s="12">
        <f>F5+F6+F7</f>
        <v>25626</v>
      </c>
    </row>
    <row r="9" spans="2:6" ht="15.75" thickBot="1" x14ac:dyDescent="0.3">
      <c r="B9" s="15"/>
      <c r="C9" s="2" t="s">
        <v>17</v>
      </c>
      <c r="D9" s="3"/>
      <c r="E9" s="3"/>
      <c r="F9" s="3"/>
    </row>
    <row r="10" spans="2:6" ht="18.75" customHeight="1" thickBot="1" x14ac:dyDescent="0.3">
      <c r="B10" s="15" t="s">
        <v>2</v>
      </c>
      <c r="C10" s="4" t="s">
        <v>18</v>
      </c>
      <c r="D10" s="5">
        <v>17793</v>
      </c>
      <c r="E10" s="18">
        <v>16793</v>
      </c>
      <c r="F10" s="5">
        <v>16792</v>
      </c>
    </row>
    <row r="11" spans="2:6" ht="15.75" thickBot="1" x14ac:dyDescent="0.3">
      <c r="B11" s="15" t="s">
        <v>3</v>
      </c>
      <c r="C11" s="4" t="s">
        <v>28</v>
      </c>
      <c r="D11" s="6">
        <v>200</v>
      </c>
      <c r="E11" s="6">
        <v>450</v>
      </c>
      <c r="F11" s="5">
        <v>450</v>
      </c>
    </row>
    <row r="12" spans="2:6" ht="15.75" thickBot="1" x14ac:dyDescent="0.3">
      <c r="B12" s="15" t="s">
        <v>4</v>
      </c>
      <c r="C12" s="4" t="s">
        <v>19</v>
      </c>
      <c r="D12" s="6">
        <v>621</v>
      </c>
      <c r="E12" s="6">
        <v>909</v>
      </c>
      <c r="F12" s="5">
        <v>909</v>
      </c>
    </row>
    <row r="13" spans="2:6" ht="15.75" thickBot="1" x14ac:dyDescent="0.3">
      <c r="B13" s="15" t="s">
        <v>5</v>
      </c>
      <c r="C13" s="4" t="s">
        <v>29</v>
      </c>
      <c r="D13" s="6">
        <v>371</v>
      </c>
      <c r="E13" s="6">
        <v>323</v>
      </c>
      <c r="F13" s="5">
        <v>250</v>
      </c>
    </row>
    <row r="14" spans="2:6" ht="15.75" thickBot="1" x14ac:dyDescent="0.3">
      <c r="B14" s="15" t="s">
        <v>6</v>
      </c>
      <c r="C14" s="4" t="s">
        <v>41</v>
      </c>
      <c r="D14" s="6">
        <v>21</v>
      </c>
      <c r="E14" s="6">
        <v>21</v>
      </c>
      <c r="F14" s="5">
        <v>0</v>
      </c>
    </row>
    <row r="15" spans="2:6" ht="15.75" thickBot="1" x14ac:dyDescent="0.3">
      <c r="B15" s="15" t="s">
        <v>7</v>
      </c>
      <c r="C15" s="4" t="s">
        <v>32</v>
      </c>
      <c r="D15" s="6">
        <v>0</v>
      </c>
      <c r="E15" s="19">
        <v>517</v>
      </c>
      <c r="F15" s="5">
        <v>516</v>
      </c>
    </row>
    <row r="16" spans="2:6" ht="15.75" thickBot="1" x14ac:dyDescent="0.3">
      <c r="B16" s="15" t="s">
        <v>8</v>
      </c>
      <c r="C16" s="13" t="s">
        <v>47</v>
      </c>
      <c r="D16" s="14">
        <f>D10+D11+D12+D13+D14</f>
        <v>19006</v>
      </c>
      <c r="E16" s="14">
        <f>E10+E11+E12+E13+E14+E15</f>
        <v>19013</v>
      </c>
      <c r="F16" s="14">
        <f>F10+F11+F12+F13+F14+F15</f>
        <v>18917</v>
      </c>
    </row>
    <row r="17" spans="2:6" ht="31.5" customHeight="1" thickBot="1" x14ac:dyDescent="0.3">
      <c r="B17" s="15" t="s">
        <v>9</v>
      </c>
      <c r="C17" s="8" t="s">
        <v>20</v>
      </c>
      <c r="D17" s="9">
        <v>5208</v>
      </c>
      <c r="E17" s="9">
        <v>5214</v>
      </c>
      <c r="F17" s="9">
        <v>5163</v>
      </c>
    </row>
    <row r="18" spans="2:6" ht="15.75" thickBot="1" x14ac:dyDescent="0.3">
      <c r="B18" s="15" t="s">
        <v>10</v>
      </c>
      <c r="C18" s="4" t="s">
        <v>26</v>
      </c>
      <c r="D18" s="6">
        <v>600</v>
      </c>
      <c r="E18" s="19">
        <v>164</v>
      </c>
      <c r="F18" s="6">
        <v>164</v>
      </c>
    </row>
    <row r="19" spans="2:6" ht="15.75" thickBot="1" x14ac:dyDescent="0.3">
      <c r="B19" s="15" t="s">
        <v>11</v>
      </c>
      <c r="C19" s="4" t="s">
        <v>21</v>
      </c>
      <c r="D19" s="7">
        <v>550</v>
      </c>
      <c r="E19" s="20">
        <v>410</v>
      </c>
      <c r="F19" s="7">
        <v>400</v>
      </c>
    </row>
    <row r="20" spans="2:6" ht="15.75" thickBot="1" x14ac:dyDescent="0.3">
      <c r="B20" s="15" t="s">
        <v>12</v>
      </c>
      <c r="C20" s="13" t="s">
        <v>48</v>
      </c>
      <c r="D20" s="14">
        <f>D18+D19</f>
        <v>1150</v>
      </c>
      <c r="E20" s="14">
        <f>E18+E19</f>
        <v>574</v>
      </c>
      <c r="F20" s="14">
        <f>F18+F19</f>
        <v>564</v>
      </c>
    </row>
    <row r="21" spans="2:6" ht="15.75" thickBot="1" x14ac:dyDescent="0.3">
      <c r="B21" s="15" t="s">
        <v>13</v>
      </c>
      <c r="C21" s="4" t="s">
        <v>22</v>
      </c>
      <c r="D21" s="6">
        <v>300</v>
      </c>
      <c r="E21" s="6">
        <v>157</v>
      </c>
      <c r="F21" s="6">
        <v>156</v>
      </c>
    </row>
    <row r="22" spans="2:6" ht="15.75" thickBot="1" x14ac:dyDescent="0.3">
      <c r="B22" s="15" t="s">
        <v>14</v>
      </c>
      <c r="C22" s="13" t="s">
        <v>37</v>
      </c>
      <c r="D22" s="16">
        <v>300</v>
      </c>
      <c r="E22" s="16">
        <f>E21</f>
        <v>157</v>
      </c>
      <c r="F22" s="16">
        <f>F21</f>
        <v>156</v>
      </c>
    </row>
    <row r="23" spans="2:6" ht="15.75" thickBot="1" x14ac:dyDescent="0.3">
      <c r="B23" s="15" t="s">
        <v>15</v>
      </c>
      <c r="C23" s="4" t="s">
        <v>23</v>
      </c>
      <c r="D23" s="6">
        <v>150</v>
      </c>
      <c r="E23" s="6">
        <v>11</v>
      </c>
      <c r="F23" s="6">
        <v>10</v>
      </c>
    </row>
    <row r="24" spans="2:6" ht="15.75" thickBot="1" x14ac:dyDescent="0.3">
      <c r="B24" s="15" t="s">
        <v>16</v>
      </c>
      <c r="C24" s="4" t="s">
        <v>24</v>
      </c>
      <c r="D24" s="6">
        <v>100</v>
      </c>
      <c r="E24" s="6">
        <v>82</v>
      </c>
      <c r="F24" s="6">
        <v>82</v>
      </c>
    </row>
    <row r="25" spans="2:6" ht="15.75" thickBot="1" x14ac:dyDescent="0.3">
      <c r="B25" s="15" t="s">
        <v>31</v>
      </c>
      <c r="C25" s="4" t="s">
        <v>25</v>
      </c>
      <c r="D25" s="7">
        <v>280</v>
      </c>
      <c r="E25" s="7">
        <v>165</v>
      </c>
      <c r="F25" s="6">
        <v>165</v>
      </c>
    </row>
    <row r="26" spans="2:6" ht="17.25" customHeight="1" thickBot="1" x14ac:dyDescent="0.3">
      <c r="B26" s="15" t="s">
        <v>33</v>
      </c>
      <c r="C26" s="13" t="s">
        <v>49</v>
      </c>
      <c r="D26" s="14">
        <f>D23+D24+D25</f>
        <v>530</v>
      </c>
      <c r="E26" s="14">
        <f>E23+E24+E25</f>
        <v>258</v>
      </c>
      <c r="F26" s="14">
        <f>F23+F24+F25</f>
        <v>257</v>
      </c>
    </row>
    <row r="27" spans="2:6" ht="30" customHeight="1" thickBot="1" x14ac:dyDescent="0.3">
      <c r="B27" s="15" t="s">
        <v>34</v>
      </c>
      <c r="C27" s="13" t="s">
        <v>43</v>
      </c>
      <c r="D27" s="14">
        <v>0</v>
      </c>
      <c r="E27" s="14">
        <v>11</v>
      </c>
      <c r="F27" s="14">
        <v>4</v>
      </c>
    </row>
    <row r="28" spans="2:6" ht="32.25" customHeight="1" thickBot="1" x14ac:dyDescent="0.3">
      <c r="B28" s="15" t="s">
        <v>38</v>
      </c>
      <c r="C28" s="13" t="s">
        <v>35</v>
      </c>
      <c r="D28" s="16">
        <v>0</v>
      </c>
      <c r="E28" s="21">
        <v>160</v>
      </c>
      <c r="F28" s="16">
        <v>160</v>
      </c>
    </row>
    <row r="29" spans="2:6" ht="18.75" customHeight="1" thickBot="1" x14ac:dyDescent="0.3">
      <c r="B29" s="15" t="s">
        <v>42</v>
      </c>
      <c r="C29" s="8" t="s">
        <v>50</v>
      </c>
      <c r="D29" s="9">
        <f>D20+D26+D27+D28+D22</f>
        <v>1980</v>
      </c>
      <c r="E29" s="9">
        <f>E20+E26+E27+E28+E22</f>
        <v>1160</v>
      </c>
      <c r="F29" s="9">
        <f>F20+F26+F27+F28+F22</f>
        <v>1141</v>
      </c>
    </row>
    <row r="30" spans="2:6" ht="18.75" customHeight="1" thickBot="1" x14ac:dyDescent="0.3">
      <c r="B30" s="15" t="s">
        <v>45</v>
      </c>
      <c r="C30" s="8" t="s">
        <v>44</v>
      </c>
      <c r="D30" s="9">
        <v>0</v>
      </c>
      <c r="E30" s="9">
        <v>827</v>
      </c>
      <c r="F30" s="9">
        <v>826</v>
      </c>
    </row>
    <row r="31" spans="2:6" ht="15.75" thickBot="1" x14ac:dyDescent="0.3">
      <c r="B31" s="15" t="s">
        <v>46</v>
      </c>
      <c r="C31" s="10" t="s">
        <v>51</v>
      </c>
      <c r="D31" s="11">
        <f>D16+D17+D29+D30</f>
        <v>26194</v>
      </c>
      <c r="E31" s="11">
        <f>E16+E17+E29+E30</f>
        <v>26214</v>
      </c>
      <c r="F31" s="11">
        <f>F16+F17+F29+F30</f>
        <v>26047</v>
      </c>
    </row>
    <row r="32" spans="2:6" x14ac:dyDescent="0.25">
      <c r="E32" s="17"/>
    </row>
  </sheetData>
  <mergeCells count="3">
    <mergeCell ref="B3:F3"/>
    <mergeCell ref="B2:F2"/>
    <mergeCell ref="B1:C1"/>
  </mergeCells>
  <pageMargins left="0.25" right="0.25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NAGYBERÉNY</dc:creator>
  <cp:lastModifiedBy>User</cp:lastModifiedBy>
  <cp:lastPrinted>2015-05-21T09:40:02Z</cp:lastPrinted>
  <dcterms:created xsi:type="dcterms:W3CDTF">2014-01-28T08:22:16Z</dcterms:created>
  <dcterms:modified xsi:type="dcterms:W3CDTF">2015-05-21T12:46:55Z</dcterms:modified>
</cp:coreProperties>
</file>