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ktgv.szervek. bem. 15" sheetId="1" r:id="rId1"/>
  </sheets>
  <definedNames/>
  <calcPr fullCalcOnLoad="1"/>
</workbook>
</file>

<file path=xl/sharedStrings.xml><?xml version="1.0" encoding="utf-8"?>
<sst xmlns="http://schemas.openxmlformats.org/spreadsheetml/2006/main" count="370" uniqueCount="73">
  <si>
    <t>Megnevezés</t>
  </si>
  <si>
    <t>személyi juttatások</t>
  </si>
  <si>
    <t>dologi kiadások</t>
  </si>
  <si>
    <t>felújítások</t>
  </si>
  <si>
    <t>KÖTELEZŐ FELADAT</t>
  </si>
  <si>
    <t>ÖNKÉNT VÁLLALT FELADAT</t>
  </si>
  <si>
    <t>ÁLLAMI FELADATOK</t>
  </si>
  <si>
    <t>ÖSSZESEN</t>
  </si>
  <si>
    <t>munkaadókat terhelő járulékok és szociális hozzájárulási adó</t>
  </si>
  <si>
    <t>ellátottak pénzbeli juttatásai</t>
  </si>
  <si>
    <t>egyéb működési célú kiadások</t>
  </si>
  <si>
    <t xml:space="preserve"> Irányító szerv alá tartozó költségvetési szervnek folyósított működési célú támogatás</t>
  </si>
  <si>
    <t xml:space="preserve">  általános tartalék</t>
  </si>
  <si>
    <t xml:space="preserve">  céltartalék</t>
  </si>
  <si>
    <t>MŰKÖDÉSI KÖLTSÉGVETÉS ÖSSZESEN</t>
  </si>
  <si>
    <t xml:space="preserve">beruházások </t>
  </si>
  <si>
    <t xml:space="preserve"> egyéb felhalmozási kiadások </t>
  </si>
  <si>
    <t xml:space="preserve"> általános tartalék felhalmozási célra</t>
  </si>
  <si>
    <t xml:space="preserve"> céltartalék felhalmozási célra</t>
  </si>
  <si>
    <t xml:space="preserve"> Irányító szerv alá tartozó költségvetési szervnek folyósított felhalmozási támogatás</t>
  </si>
  <si>
    <t>Kölcsönök nyújtása felhalmozási céllal</t>
  </si>
  <si>
    <t>Kölcsönök törlesztése felhalmozási célra</t>
  </si>
  <si>
    <t>Hitel törlesztése felhalmozási célra</t>
  </si>
  <si>
    <t>FELHALMOZÁSI KÖLTSÉGVETÉS ÖSSZESEN</t>
  </si>
  <si>
    <t>KIADÁSOK MINDÖSSZESEN:</t>
  </si>
  <si>
    <t>KÖTELEZŐ FELADAT- ÁLLAMI TÁMOGATÁSBÓL ÉS SAJÁT BEVÉTELBŐL</t>
  </si>
  <si>
    <t>ÖNKÉNT VÁLLALT FELADAT- SAJÁT BEVÉTELBŐL</t>
  </si>
  <si>
    <t xml:space="preserve">közhatalmi bevételek </t>
  </si>
  <si>
    <t>intézményi működési bevételek</t>
  </si>
  <si>
    <t>működési célú támogatás államháztartáson belülről</t>
  </si>
  <si>
    <t>a működési célú átvett pénzeszköz</t>
  </si>
  <si>
    <t xml:space="preserve">helyi adó bevételek </t>
  </si>
  <si>
    <t xml:space="preserve">Illetékek </t>
  </si>
  <si>
    <t>Pótlékok, bírságok</t>
  </si>
  <si>
    <t xml:space="preserve">Átengedett központi adók </t>
  </si>
  <si>
    <t>a helyi önkormányzatok általános működéséhez és ágazati feladataihoz kapcsolódó támogatások, a központi költségvetésből származó egyéb költségvetési támogatások</t>
  </si>
  <si>
    <t>kapott kamatok működési célú</t>
  </si>
  <si>
    <t>Működési célú költségvetési bevételek összesen</t>
  </si>
  <si>
    <t>Működési célú hiány</t>
  </si>
  <si>
    <t>Működési célú többlet</t>
  </si>
  <si>
    <t>Irányító szervtől kapott működési célú támogatás</t>
  </si>
  <si>
    <t xml:space="preserve"> előző évi pénzmaradvány igénybevétele működési célra (finanszírozási c. bev.)</t>
  </si>
  <si>
    <t xml:space="preserve"> felhalmozási célú támogatás államháztartáson belülről </t>
  </si>
  <si>
    <t xml:space="preserve">felhalmozási célú átvett pénzeszköz </t>
  </si>
  <si>
    <t>felhalmozási bevétel</t>
  </si>
  <si>
    <t>az európai uniós forrásból finanszírozott támogatással megvalósuló programok, projektek bevételei</t>
  </si>
  <si>
    <t>központi költségvetésből származó egyéb felhalmozási célú  költségvetési támogatások</t>
  </si>
  <si>
    <t>nemzeti vagyonnal kapcsolatos bevételek</t>
  </si>
  <si>
    <t>kapott kamatok felhalmozáso célú</t>
  </si>
  <si>
    <t>Felhalmozási célú költségvetési bevételek összesen</t>
  </si>
  <si>
    <t>Felhalmozási célú hiány</t>
  </si>
  <si>
    <t>Felhalmozási célú többlet</t>
  </si>
  <si>
    <t>Irányító szervtől kapott felhalmozási célú támogatás</t>
  </si>
  <si>
    <t>előző évi pénzmaradvány igénybevétele felhalmozási célra (finanszírozási c. bev.)</t>
  </si>
  <si>
    <t>Kölcsön felvétele felhalmozási célra</t>
  </si>
  <si>
    <t>Hitel felvétele felhalmozási célra (finanszírozási c. bev.)</t>
  </si>
  <si>
    <t>BEVÉTELEK MINDÖSSZESEN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</si>
  <si>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</si>
  <si>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</si>
  <si>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</si>
  <si>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előző évi működési célú előirányzat-maradvány, pénzmaradvány átadás összesen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</si>
  <si>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</si>
  <si>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</si>
  <si>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</si>
  <si>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</si>
  <si>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FELCSÚT KÖZSÉGI ÖNKORMÁNYZAT</t>
  </si>
  <si>
    <t>KASTÉLY ÓVODA</t>
  </si>
  <si>
    <t>OLTALOM SZOCIÁLIS, CSALÁDSEGÍTŐ ÉS GYERMEKJÓLÉTI INTÉZMÉNY</t>
  </si>
  <si>
    <t>BEVÉTELEK</t>
  </si>
  <si>
    <t>KIADÁSOK</t>
  </si>
  <si>
    <t>KÖRJEGYZŐSÉG</t>
  </si>
  <si>
    <t>OLTALOM SZOCIÁLIS,CSALÁDESGÍTŐ ÉS GYEREMKJÓLÉTI INTÉZMÉNY</t>
  </si>
  <si>
    <t>KÖZÖS HIVATAL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</si>
</sst>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 horizontal="justify"/>
    </xf>
    <xf numFmtId="0" fontId="1" fillId="3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 horizontal="justify"/>
    </xf>
    <xf numFmtId="170" fontId="6" fillId="0" borderId="1" xfId="17" applyNumberFormat="1" applyFont="1" applyFill="1" applyBorder="1" applyAlignment="1">
      <alignment horizontal="left" vertical="center" wrapText="1"/>
      <protection/>
    </xf>
    <xf numFmtId="0" fontId="1" fillId="4" borderId="1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ál_97ûrlap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9.7109375" style="1" customWidth="1"/>
    <col min="2" max="2" width="12.8515625" style="1" customWidth="1"/>
    <col min="3" max="3" width="14.00390625" style="1" customWidth="1"/>
    <col min="4" max="4" width="12.140625" style="1" customWidth="1"/>
    <col min="5" max="5" width="11.140625" style="1" customWidth="1"/>
    <col min="6" max="6" width="16.28125" style="1" customWidth="1"/>
    <col min="7" max="7" width="22.140625" style="1" customWidth="1"/>
    <col min="8" max="8" width="21.7109375" style="1" customWidth="1"/>
    <col min="9" max="16384" width="9.140625" style="1" customWidth="1"/>
  </cols>
  <sheetData>
    <row r="2" spans="1:4" ht="12.75">
      <c r="A2" s="8" t="s">
        <v>65</v>
      </c>
      <c r="B2" s="5"/>
      <c r="D2" s="1" t="s">
        <v>69</v>
      </c>
    </row>
    <row r="4" spans="1:5" ht="38.25">
      <c r="A4" s="9" t="s">
        <v>0</v>
      </c>
      <c r="B4" s="6" t="s">
        <v>4</v>
      </c>
      <c r="C4" s="6" t="s">
        <v>5</v>
      </c>
      <c r="D4" s="6" t="s">
        <v>6</v>
      </c>
      <c r="E4" s="3" t="s">
        <v>7</v>
      </c>
    </row>
    <row r="5" spans="1:5" ht="12.75">
      <c r="A5" s="10" t="s">
        <v>1</v>
      </c>
      <c r="B5" s="4">
        <v>13952</v>
      </c>
      <c r="C5" s="4"/>
      <c r="D5" s="4"/>
      <c r="E5" s="26">
        <f aca="true" t="shared" si="0" ref="E5:E16">SUM(B5:D5)</f>
        <v>13952</v>
      </c>
    </row>
    <row r="6" spans="1:5" ht="25.5">
      <c r="A6" s="10" t="s">
        <v>8</v>
      </c>
      <c r="B6" s="4">
        <v>3563</v>
      </c>
      <c r="C6" s="4"/>
      <c r="D6" s="4"/>
      <c r="E6" s="26">
        <f t="shared" si="0"/>
        <v>3563</v>
      </c>
    </row>
    <row r="7" spans="1:5" ht="12.75">
      <c r="A7" s="10" t="s">
        <v>2</v>
      </c>
      <c r="B7" s="4">
        <v>63698</v>
      </c>
      <c r="C7" s="4">
        <v>9542</v>
      </c>
      <c r="D7" s="4"/>
      <c r="E7" s="26">
        <f t="shared" si="0"/>
        <v>73240</v>
      </c>
    </row>
    <row r="8" spans="1:5" ht="12.75">
      <c r="A8" s="10" t="s">
        <v>9</v>
      </c>
      <c r="B8" s="4">
        <v>8786</v>
      </c>
      <c r="C8" s="4">
        <v>4513</v>
      </c>
      <c r="D8" s="4"/>
      <c r="E8" s="26">
        <f t="shared" si="0"/>
        <v>13299</v>
      </c>
    </row>
    <row r="9" spans="1:5" ht="12.75">
      <c r="A9" s="10" t="s">
        <v>10</v>
      </c>
      <c r="B9" s="26">
        <v>162993</v>
      </c>
      <c r="C9" s="26">
        <f>SUM(C10:C13)</f>
        <v>5481</v>
      </c>
      <c r="D9" s="26">
        <f>SUM(D10:D13)</f>
        <v>0</v>
      </c>
      <c r="E9" s="26">
        <f t="shared" si="0"/>
        <v>168474</v>
      </c>
    </row>
    <row r="10" spans="1:5" ht="25.5">
      <c r="A10" s="11" t="s">
        <v>57</v>
      </c>
      <c r="B10" s="4"/>
      <c r="C10" s="4"/>
      <c r="D10" s="4"/>
      <c r="E10" s="26">
        <f t="shared" si="0"/>
        <v>0</v>
      </c>
    </row>
    <row r="11" spans="1:5" ht="12.75">
      <c r="A11" s="11" t="s">
        <v>58</v>
      </c>
      <c r="B11" s="4">
        <v>162993</v>
      </c>
      <c r="C11" s="4">
        <v>5481</v>
      </c>
      <c r="D11" s="4"/>
      <c r="E11" s="26">
        <f t="shared" si="0"/>
        <v>168474</v>
      </c>
    </row>
    <row r="12" spans="1:5" ht="25.5">
      <c r="A12" s="11" t="s">
        <v>59</v>
      </c>
      <c r="B12" s="4"/>
      <c r="C12" s="4"/>
      <c r="D12" s="4"/>
      <c r="E12" s="26">
        <f t="shared" si="0"/>
        <v>0</v>
      </c>
    </row>
    <row r="13" spans="1:5" ht="25.5">
      <c r="A13" s="11" t="s">
        <v>60</v>
      </c>
      <c r="B13" s="4"/>
      <c r="C13" s="4"/>
      <c r="D13" s="4"/>
      <c r="E13" s="26">
        <f t="shared" si="0"/>
        <v>0</v>
      </c>
    </row>
    <row r="14" spans="1:5" ht="25.5">
      <c r="A14" s="12" t="s">
        <v>11</v>
      </c>
      <c r="B14" s="4"/>
      <c r="C14" s="4"/>
      <c r="D14" s="4"/>
      <c r="E14" s="26">
        <f t="shared" si="0"/>
        <v>0</v>
      </c>
    </row>
    <row r="15" spans="1:5" ht="12.75">
      <c r="A15" s="13" t="s">
        <v>12</v>
      </c>
      <c r="B15" s="4"/>
      <c r="C15" s="4"/>
      <c r="D15" s="4"/>
      <c r="E15" s="26">
        <f t="shared" si="0"/>
        <v>0</v>
      </c>
    </row>
    <row r="16" spans="1:5" ht="12.75">
      <c r="A16" s="13" t="s">
        <v>13</v>
      </c>
      <c r="B16" s="4"/>
      <c r="C16" s="4"/>
      <c r="D16" s="4"/>
      <c r="E16" s="26">
        <f t="shared" si="0"/>
        <v>0</v>
      </c>
    </row>
    <row r="17" spans="1:5" ht="12.75">
      <c r="A17" s="7" t="s">
        <v>14</v>
      </c>
      <c r="B17" s="27">
        <f>SUM(B5,B6,B7,B8,B9,B14,B15,B16)</f>
        <v>252992</v>
      </c>
      <c r="C17" s="27">
        <f>SUM(C5,C6,C7,C8,C9,C14,C15,C16)</f>
        <v>19536</v>
      </c>
      <c r="D17" s="27">
        <f>SUM(D5,D6,D7,D8,D9,D14,D15,D16)</f>
        <v>0</v>
      </c>
      <c r="E17" s="27">
        <f>SUM(E5,E6,E7,E8,E9,E14,E15,E16)</f>
        <v>272528</v>
      </c>
    </row>
    <row r="18" spans="1:5" ht="12.75">
      <c r="A18" s="10" t="s">
        <v>15</v>
      </c>
      <c r="B18" s="4"/>
      <c r="C18" s="4">
        <v>243310</v>
      </c>
      <c r="D18" s="4"/>
      <c r="E18" s="26">
        <f aca="true" t="shared" si="1" ref="E18:E30">SUM(B18:D18)</f>
        <v>243310</v>
      </c>
    </row>
    <row r="19" spans="1:5" ht="12.75">
      <c r="A19" s="10" t="s">
        <v>3</v>
      </c>
      <c r="B19" s="4"/>
      <c r="C19" s="4">
        <v>25454</v>
      </c>
      <c r="D19" s="4"/>
      <c r="E19" s="26">
        <f t="shared" si="1"/>
        <v>25454</v>
      </c>
    </row>
    <row r="20" spans="1:5" ht="12.75">
      <c r="A20" s="10" t="s">
        <v>16</v>
      </c>
      <c r="B20" s="26">
        <f>SUM(B21:B24)</f>
        <v>0</v>
      </c>
      <c r="C20" s="26">
        <f>SUM(C21:C24)</f>
        <v>0</v>
      </c>
      <c r="D20" s="26"/>
      <c r="E20" s="26">
        <f t="shared" si="1"/>
        <v>0</v>
      </c>
    </row>
    <row r="21" spans="1:5" ht="51">
      <c r="A21" s="11" t="s">
        <v>61</v>
      </c>
      <c r="B21" s="4"/>
      <c r="C21" s="4"/>
      <c r="D21" s="4"/>
      <c r="E21" s="26">
        <f t="shared" si="1"/>
        <v>0</v>
      </c>
    </row>
    <row r="22" spans="1:5" ht="12.75">
      <c r="A22" s="11" t="s">
        <v>62</v>
      </c>
      <c r="B22" s="4"/>
      <c r="C22" s="4"/>
      <c r="D22" s="4"/>
      <c r="E22" s="26">
        <f t="shared" si="1"/>
        <v>0</v>
      </c>
    </row>
    <row r="23" spans="1:5" ht="25.5">
      <c r="A23" s="11" t="s">
        <v>63</v>
      </c>
      <c r="B23" s="4"/>
      <c r="C23" s="4"/>
      <c r="D23" s="4"/>
      <c r="E23" s="26">
        <f t="shared" si="1"/>
        <v>0</v>
      </c>
    </row>
    <row r="24" spans="1:5" ht="25.5">
      <c r="A24" s="11" t="s">
        <v>64</v>
      </c>
      <c r="B24" s="4"/>
      <c r="C24" s="4"/>
      <c r="D24" s="4"/>
      <c r="E24" s="26">
        <f t="shared" si="1"/>
        <v>0</v>
      </c>
    </row>
    <row r="25" spans="1:5" ht="12.75">
      <c r="A25" s="13" t="s">
        <v>17</v>
      </c>
      <c r="B25" s="4"/>
      <c r="C25" s="4"/>
      <c r="D25" s="4"/>
      <c r="E25" s="26">
        <f t="shared" si="1"/>
        <v>0</v>
      </c>
    </row>
    <row r="26" spans="1:5" ht="12.75">
      <c r="A26" s="13" t="s">
        <v>18</v>
      </c>
      <c r="B26" s="4"/>
      <c r="C26" s="4"/>
      <c r="D26" s="4"/>
      <c r="E26" s="26">
        <f t="shared" si="1"/>
        <v>0</v>
      </c>
    </row>
    <row r="27" spans="1:5" ht="25.5">
      <c r="A27" s="14" t="s">
        <v>19</v>
      </c>
      <c r="B27" s="4"/>
      <c r="C27" s="4"/>
      <c r="D27" s="4"/>
      <c r="E27" s="26">
        <f t="shared" si="1"/>
        <v>0</v>
      </c>
    </row>
    <row r="28" spans="1:5" ht="12.75">
      <c r="A28" s="15" t="s">
        <v>20</v>
      </c>
      <c r="B28" s="4"/>
      <c r="C28" s="4"/>
      <c r="D28" s="4"/>
      <c r="E28" s="26">
        <f t="shared" si="1"/>
        <v>0</v>
      </c>
    </row>
    <row r="29" spans="1:5" ht="12.75">
      <c r="A29" s="15" t="s">
        <v>21</v>
      </c>
      <c r="B29" s="4"/>
      <c r="C29" s="4"/>
      <c r="D29" s="4"/>
      <c r="E29" s="26">
        <f t="shared" si="1"/>
        <v>0</v>
      </c>
    </row>
    <row r="30" spans="1:5" ht="12.75">
      <c r="A30" s="15" t="s">
        <v>22</v>
      </c>
      <c r="B30" s="4"/>
      <c r="C30" s="4"/>
      <c r="D30" s="4"/>
      <c r="E30" s="26">
        <f t="shared" si="1"/>
        <v>0</v>
      </c>
    </row>
    <row r="31" spans="1:5" ht="12.75">
      <c r="A31" s="7" t="s">
        <v>23</v>
      </c>
      <c r="B31" s="27">
        <f>SUM(B18,B19,B20,B25,B26,B27,B28,B29,B30)</f>
        <v>0</v>
      </c>
      <c r="C31" s="27">
        <f>SUM(C18,C19,C20,C25,C26,C27,C28,C29,C30)</f>
        <v>268764</v>
      </c>
      <c r="D31" s="27">
        <f>SUM(D18,D19,D20,D25,D26,D27,D28,D29,D30)</f>
        <v>0</v>
      </c>
      <c r="E31" s="27">
        <f>SUM(E18,E19,E20,E25,E26,E27,E28,E29,E30)</f>
        <v>268764</v>
      </c>
    </row>
    <row r="32" spans="1:5" ht="31.5" customHeight="1">
      <c r="A32" s="16" t="s">
        <v>24</v>
      </c>
      <c r="B32" s="28">
        <f>SUM(B17,B31)</f>
        <v>252992</v>
      </c>
      <c r="C32" s="28">
        <f>SUM(C17,C31)</f>
        <v>288300</v>
      </c>
      <c r="D32" s="28">
        <f>SUM(D17,D31)</f>
        <v>0</v>
      </c>
      <c r="E32" s="28">
        <f>SUM(E17,E31)</f>
        <v>541292</v>
      </c>
    </row>
    <row r="56" spans="1:4" ht="12.75">
      <c r="A56" s="8" t="s">
        <v>65</v>
      </c>
      <c r="D56" s="1" t="s">
        <v>68</v>
      </c>
    </row>
    <row r="58" spans="1:5" ht="102">
      <c r="A58" s="9" t="s">
        <v>0</v>
      </c>
      <c r="B58" s="6" t="s">
        <v>25</v>
      </c>
      <c r="C58" s="6" t="s">
        <v>26</v>
      </c>
      <c r="D58" s="6" t="s">
        <v>6</v>
      </c>
      <c r="E58" s="3" t="s">
        <v>7</v>
      </c>
    </row>
    <row r="59" spans="1:5" ht="12.75">
      <c r="A59" s="11" t="s">
        <v>27</v>
      </c>
      <c r="B59" s="4"/>
      <c r="C59" s="4">
        <v>0</v>
      </c>
      <c r="D59" s="4"/>
      <c r="E59" s="26">
        <f aca="true" t="shared" si="2" ref="E59:E73">SUM(B59:D59)</f>
        <v>0</v>
      </c>
    </row>
    <row r="60" spans="1:5" ht="12.75">
      <c r="A60" s="18" t="s">
        <v>28</v>
      </c>
      <c r="B60" s="4">
        <v>31308</v>
      </c>
      <c r="C60" s="4"/>
      <c r="D60" s="4"/>
      <c r="E60" s="26">
        <f t="shared" si="2"/>
        <v>31308</v>
      </c>
    </row>
    <row r="61" spans="1:5" ht="12.75">
      <c r="A61" s="18" t="s">
        <v>29</v>
      </c>
      <c r="B61" s="4">
        <v>75048</v>
      </c>
      <c r="C61" s="4"/>
      <c r="D61" s="4"/>
      <c r="E61" s="26">
        <f t="shared" si="2"/>
        <v>75048</v>
      </c>
    </row>
    <row r="62" spans="1:5" ht="12.75">
      <c r="A62" s="18" t="s">
        <v>30</v>
      </c>
      <c r="B62" s="4"/>
      <c r="C62" s="4"/>
      <c r="D62" s="4"/>
      <c r="E62" s="26">
        <f t="shared" si="2"/>
        <v>0</v>
      </c>
    </row>
    <row r="63" spans="1:5" ht="12.75">
      <c r="A63" s="18" t="s">
        <v>31</v>
      </c>
      <c r="B63" s="4">
        <v>43803</v>
      </c>
      <c r="C63" s="4">
        <v>19526</v>
      </c>
      <c r="D63" s="4"/>
      <c r="E63" s="26">
        <f t="shared" si="2"/>
        <v>63329</v>
      </c>
    </row>
    <row r="64" spans="1:5" ht="12.75">
      <c r="A64" s="19" t="s">
        <v>32</v>
      </c>
      <c r="B64" s="4"/>
      <c r="C64" s="4"/>
      <c r="D64" s="4"/>
      <c r="E64" s="26">
        <f t="shared" si="2"/>
        <v>0</v>
      </c>
    </row>
    <row r="65" spans="1:5" ht="12.75">
      <c r="A65" s="19" t="s">
        <v>33</v>
      </c>
      <c r="B65" s="4">
        <v>1100</v>
      </c>
      <c r="C65" s="4"/>
      <c r="D65" s="4"/>
      <c r="E65" s="26">
        <f t="shared" si="2"/>
        <v>1100</v>
      </c>
    </row>
    <row r="66" spans="1:5" ht="12.75">
      <c r="A66" s="19" t="s">
        <v>34</v>
      </c>
      <c r="B66" s="4">
        <v>17008</v>
      </c>
      <c r="C66" s="4"/>
      <c r="D66" s="4"/>
      <c r="E66" s="26">
        <f t="shared" si="2"/>
        <v>17008</v>
      </c>
    </row>
    <row r="67" spans="1:5" ht="51">
      <c r="A67" s="18" t="s">
        <v>35</v>
      </c>
      <c r="B67" s="4"/>
      <c r="C67" s="4"/>
      <c r="D67" s="4"/>
      <c r="E67" s="26">
        <f t="shared" si="2"/>
        <v>0</v>
      </c>
    </row>
    <row r="68" spans="1:5" ht="12.75">
      <c r="A68" s="2" t="s">
        <v>36</v>
      </c>
      <c r="B68" s="4"/>
      <c r="C68" s="4"/>
      <c r="D68" s="4"/>
      <c r="E68" s="26">
        <f t="shared" si="2"/>
        <v>0</v>
      </c>
    </row>
    <row r="69" spans="1:5" ht="12.75">
      <c r="A69" s="20" t="s">
        <v>37</v>
      </c>
      <c r="B69" s="26">
        <f>SUM(B59:B68)</f>
        <v>168267</v>
      </c>
      <c r="C69" s="26">
        <f>SUM(C59:C68)</f>
        <v>19526</v>
      </c>
      <c r="D69" s="26">
        <f>SUM(D59:D68)</f>
        <v>0</v>
      </c>
      <c r="E69" s="26">
        <f t="shared" si="2"/>
        <v>187793</v>
      </c>
    </row>
    <row r="70" spans="1:5" ht="12.75">
      <c r="A70" s="22" t="s">
        <v>38</v>
      </c>
      <c r="B70" s="26">
        <f>SUM(B69-B17)</f>
        <v>-84725</v>
      </c>
      <c r="C70" s="26">
        <f>SUM(C69-C17)</f>
        <v>-10</v>
      </c>
      <c r="D70" s="26">
        <f>SUM(D69-D17)</f>
        <v>0</v>
      </c>
      <c r="E70" s="26">
        <f t="shared" si="2"/>
        <v>-84735</v>
      </c>
    </row>
    <row r="71" spans="1:5" ht="12.75">
      <c r="A71" s="23" t="s">
        <v>39</v>
      </c>
      <c r="B71" s="4"/>
      <c r="C71" s="4"/>
      <c r="D71" s="4"/>
      <c r="E71" s="26">
        <f t="shared" si="2"/>
        <v>0</v>
      </c>
    </row>
    <row r="72" spans="1:5" ht="12.75">
      <c r="A72" s="24" t="s">
        <v>40</v>
      </c>
      <c r="B72" s="4">
        <v>97570</v>
      </c>
      <c r="C72" s="4"/>
      <c r="D72" s="4"/>
      <c r="E72" s="26">
        <f t="shared" si="2"/>
        <v>97570</v>
      </c>
    </row>
    <row r="73" spans="1:5" ht="25.5">
      <c r="A73" s="11" t="s">
        <v>41</v>
      </c>
      <c r="B73" s="4">
        <v>10428</v>
      </c>
      <c r="C73" s="4"/>
      <c r="D73" s="4"/>
      <c r="E73" s="26">
        <f t="shared" si="2"/>
        <v>10428</v>
      </c>
    </row>
    <row r="74" spans="1:5" ht="12.75">
      <c r="A74" s="7" t="s">
        <v>14</v>
      </c>
      <c r="B74" s="27">
        <f>SUM(B69,B72,B73)</f>
        <v>276265</v>
      </c>
      <c r="C74" s="27">
        <f>SUM(C69,C72,C73)</f>
        <v>19526</v>
      </c>
      <c r="D74" s="27">
        <f>SUM(D69,D72,D73)</f>
        <v>0</v>
      </c>
      <c r="E74" s="27">
        <f>SUM(E69,E72,E73)</f>
        <v>295791</v>
      </c>
    </row>
    <row r="75" spans="1:5" ht="12.75">
      <c r="A75" s="18" t="s">
        <v>42</v>
      </c>
      <c r="B75" s="4"/>
      <c r="C75" s="4"/>
      <c r="D75" s="4"/>
      <c r="E75" s="26">
        <f aca="true" t="shared" si="3" ref="E75:E88">SUM(B75:D75)</f>
        <v>0</v>
      </c>
    </row>
    <row r="76" spans="1:5" ht="12.75">
      <c r="A76" s="18" t="s">
        <v>43</v>
      </c>
      <c r="B76" s="4"/>
      <c r="C76" s="4"/>
      <c r="D76" s="4"/>
      <c r="E76" s="26">
        <f t="shared" si="3"/>
        <v>0</v>
      </c>
    </row>
    <row r="77" spans="1:5" ht="12.75">
      <c r="A77" s="18" t="s">
        <v>44</v>
      </c>
      <c r="B77" s="4"/>
      <c r="C77" s="4"/>
      <c r="D77" s="4"/>
      <c r="E77" s="26">
        <f t="shared" si="3"/>
        <v>0</v>
      </c>
    </row>
    <row r="78" spans="1:5" ht="25.5">
      <c r="A78" s="18" t="s">
        <v>45</v>
      </c>
      <c r="B78" s="4"/>
      <c r="C78" s="4"/>
      <c r="D78" s="4"/>
      <c r="E78" s="26">
        <f t="shared" si="3"/>
        <v>0</v>
      </c>
    </row>
    <row r="79" spans="1:5" ht="25.5">
      <c r="A79" s="18" t="s">
        <v>46</v>
      </c>
      <c r="B79" s="4"/>
      <c r="C79" s="4">
        <v>104576</v>
      </c>
      <c r="D79" s="4"/>
      <c r="E79" s="26">
        <f t="shared" si="3"/>
        <v>104576</v>
      </c>
    </row>
    <row r="80" spans="1:5" ht="12.75">
      <c r="A80" s="11" t="s">
        <v>47</v>
      </c>
      <c r="B80" s="4"/>
      <c r="C80" s="4"/>
      <c r="D80" s="4"/>
      <c r="E80" s="26">
        <f t="shared" si="3"/>
        <v>0</v>
      </c>
    </row>
    <row r="81" spans="1:5" ht="12.75">
      <c r="A81" s="2" t="s">
        <v>48</v>
      </c>
      <c r="B81" s="4"/>
      <c r="C81" s="4"/>
      <c r="D81" s="4"/>
      <c r="E81" s="26">
        <f t="shared" si="3"/>
        <v>0</v>
      </c>
    </row>
    <row r="82" spans="1:5" ht="12.75">
      <c r="A82" s="20" t="s">
        <v>49</v>
      </c>
      <c r="B82" s="26">
        <f>SUM(B75:B81)</f>
        <v>0</v>
      </c>
      <c r="C82" s="26">
        <f>SUM(C75:C81)</f>
        <v>104576</v>
      </c>
      <c r="D82" s="26"/>
      <c r="E82" s="26">
        <f t="shared" si="3"/>
        <v>104576</v>
      </c>
    </row>
    <row r="83" spans="1:5" ht="12.75">
      <c r="A83" s="22" t="s">
        <v>50</v>
      </c>
      <c r="B83" s="26">
        <f>SUM(B82-B31)</f>
        <v>0</v>
      </c>
      <c r="C83" s="26">
        <f>SUM(C82-C31)</f>
        <v>-164188</v>
      </c>
      <c r="D83" s="26"/>
      <c r="E83" s="26">
        <f t="shared" si="3"/>
        <v>-164188</v>
      </c>
    </row>
    <row r="84" spans="1:5" ht="12.75">
      <c r="A84" s="23" t="s">
        <v>51</v>
      </c>
      <c r="B84" s="4"/>
      <c r="C84" s="4"/>
      <c r="D84" s="4"/>
      <c r="E84" s="26">
        <f t="shared" si="3"/>
        <v>0</v>
      </c>
    </row>
    <row r="85" spans="1:5" ht="12.75">
      <c r="A85" s="24" t="s">
        <v>52</v>
      </c>
      <c r="B85" s="4"/>
      <c r="C85" s="4"/>
      <c r="D85" s="4"/>
      <c r="E85" s="26">
        <f t="shared" si="3"/>
        <v>0</v>
      </c>
    </row>
    <row r="86" spans="1:5" ht="25.5">
      <c r="A86" s="18" t="s">
        <v>53</v>
      </c>
      <c r="B86" s="4"/>
      <c r="C86" s="4">
        <v>140925</v>
      </c>
      <c r="D86" s="4"/>
      <c r="E86" s="26">
        <f t="shared" si="3"/>
        <v>140925</v>
      </c>
    </row>
    <row r="87" spans="1:5" ht="12.75">
      <c r="A87" s="25" t="s">
        <v>54</v>
      </c>
      <c r="B87" s="4"/>
      <c r="C87" s="4"/>
      <c r="D87" s="4"/>
      <c r="E87" s="26">
        <f t="shared" si="3"/>
        <v>0</v>
      </c>
    </row>
    <row r="88" spans="1:5" ht="12.75">
      <c r="A88" s="25" t="s">
        <v>55</v>
      </c>
      <c r="B88" s="4"/>
      <c r="C88" s="4"/>
      <c r="D88" s="4"/>
      <c r="E88" s="26">
        <f t="shared" si="3"/>
        <v>0</v>
      </c>
    </row>
    <row r="89" spans="1:5" ht="12.75">
      <c r="A89" s="7" t="s">
        <v>23</v>
      </c>
      <c r="B89" s="27">
        <f>SUM(B82,B85,B86,B87,B88)</f>
        <v>0</v>
      </c>
      <c r="C89" s="27">
        <f>SUM(C82,C85,C86,C87,C88)</f>
        <v>245501</v>
      </c>
      <c r="D89" s="27">
        <f>SUM(D82,D85,D86,D87,D88)</f>
        <v>0</v>
      </c>
      <c r="E89" s="27">
        <f>SUM(E82,E85,E86,E87,E88)</f>
        <v>245501</v>
      </c>
    </row>
    <row r="90" spans="1:5" ht="12.75">
      <c r="A90" s="17" t="s">
        <v>56</v>
      </c>
      <c r="B90" s="28">
        <f>SUM(B74,B89)</f>
        <v>276265</v>
      </c>
      <c r="C90" s="28">
        <f>SUM(C74,C89)</f>
        <v>265027</v>
      </c>
      <c r="D90" s="28">
        <f>SUM(D74,D89)</f>
        <v>0</v>
      </c>
      <c r="E90" s="28">
        <f>SUM(E74,E89)</f>
        <v>541292</v>
      </c>
    </row>
    <row r="92" ht="12.75">
      <c r="A92" s="5"/>
    </row>
    <row r="105" spans="1:4" ht="12.75">
      <c r="A105" s="8" t="s">
        <v>70</v>
      </c>
      <c r="B105" s="5"/>
      <c r="D105" s="1" t="s">
        <v>69</v>
      </c>
    </row>
    <row r="107" spans="1:5" ht="38.25">
      <c r="A107" s="9" t="s">
        <v>0</v>
      </c>
      <c r="B107" s="6" t="s">
        <v>4</v>
      </c>
      <c r="C107" s="6" t="s">
        <v>5</v>
      </c>
      <c r="D107" s="6" t="s">
        <v>6</v>
      </c>
      <c r="E107" s="3" t="s">
        <v>7</v>
      </c>
    </row>
    <row r="108" spans="1:5" ht="12.75">
      <c r="A108" s="10" t="s">
        <v>1</v>
      </c>
      <c r="B108" s="4">
        <v>13685</v>
      </c>
      <c r="C108" s="4"/>
      <c r="D108" s="4"/>
      <c r="E108" s="26">
        <f aca="true" t="shared" si="4" ref="E108:E119">SUM(B108:D108)</f>
        <v>13685</v>
      </c>
    </row>
    <row r="109" spans="1:5" ht="25.5">
      <c r="A109" s="10" t="s">
        <v>8</v>
      </c>
      <c r="B109" s="4">
        <v>3400</v>
      </c>
      <c r="C109" s="4"/>
      <c r="D109" s="4"/>
      <c r="E109" s="26">
        <f t="shared" si="4"/>
        <v>3400</v>
      </c>
    </row>
    <row r="110" spans="1:5" ht="12.75">
      <c r="A110" s="10" t="s">
        <v>2</v>
      </c>
      <c r="B110" s="4">
        <v>2688</v>
      </c>
      <c r="C110" s="4"/>
      <c r="D110" s="4"/>
      <c r="E110" s="26">
        <f t="shared" si="4"/>
        <v>2688</v>
      </c>
    </row>
    <row r="111" spans="1:5" ht="12.75">
      <c r="A111" s="10" t="s">
        <v>9</v>
      </c>
      <c r="B111" s="4"/>
      <c r="C111" s="4"/>
      <c r="D111" s="4"/>
      <c r="E111" s="26">
        <f t="shared" si="4"/>
        <v>0</v>
      </c>
    </row>
    <row r="112" spans="1:5" ht="12.75">
      <c r="A112" s="10" t="s">
        <v>10</v>
      </c>
      <c r="B112" s="26">
        <f>SUM(B113:B116)</f>
        <v>2434</v>
      </c>
      <c r="C112" s="26">
        <f>SUM(C113:C116)</f>
        <v>0</v>
      </c>
      <c r="D112" s="26">
        <f>SUM(D113:D116)</f>
        <v>0</v>
      </c>
      <c r="E112" s="26">
        <f t="shared" si="4"/>
        <v>2434</v>
      </c>
    </row>
    <row r="113" spans="1:5" ht="25.5">
      <c r="A113" s="11" t="s">
        <v>57</v>
      </c>
      <c r="B113" s="4"/>
      <c r="C113" s="4"/>
      <c r="D113" s="4"/>
      <c r="E113" s="26">
        <f t="shared" si="4"/>
        <v>0</v>
      </c>
    </row>
    <row r="114" spans="1:5" ht="12.75">
      <c r="A114" s="11" t="s">
        <v>58</v>
      </c>
      <c r="B114" s="4"/>
      <c r="C114" s="4"/>
      <c r="D114" s="4"/>
      <c r="E114" s="26">
        <f t="shared" si="4"/>
        <v>0</v>
      </c>
    </row>
    <row r="115" spans="1:5" ht="25.5">
      <c r="A115" s="11" t="s">
        <v>59</v>
      </c>
      <c r="B115" s="4">
        <v>2434</v>
      </c>
      <c r="C115" s="4"/>
      <c r="D115" s="4"/>
      <c r="E115" s="26">
        <f t="shared" si="4"/>
        <v>2434</v>
      </c>
    </row>
    <row r="116" spans="1:5" ht="25.5">
      <c r="A116" s="11" t="s">
        <v>60</v>
      </c>
      <c r="B116" s="4"/>
      <c r="C116" s="4"/>
      <c r="D116" s="4"/>
      <c r="E116" s="26">
        <f t="shared" si="4"/>
        <v>0</v>
      </c>
    </row>
    <row r="117" spans="1:5" ht="25.5">
      <c r="A117" s="12" t="s">
        <v>11</v>
      </c>
      <c r="B117" s="4"/>
      <c r="C117" s="4"/>
      <c r="D117" s="4"/>
      <c r="E117" s="26">
        <f t="shared" si="4"/>
        <v>0</v>
      </c>
    </row>
    <row r="118" spans="1:5" ht="12.75">
      <c r="A118" s="13" t="s">
        <v>12</v>
      </c>
      <c r="B118" s="4"/>
      <c r="C118" s="4"/>
      <c r="D118" s="4"/>
      <c r="E118" s="26">
        <f t="shared" si="4"/>
        <v>0</v>
      </c>
    </row>
    <row r="119" spans="1:5" ht="12.75">
      <c r="A119" s="13" t="s">
        <v>13</v>
      </c>
      <c r="B119" s="4"/>
      <c r="C119" s="4"/>
      <c r="D119" s="4"/>
      <c r="E119" s="26">
        <f t="shared" si="4"/>
        <v>0</v>
      </c>
    </row>
    <row r="120" spans="1:5" ht="12.75">
      <c r="A120" s="7" t="s">
        <v>14</v>
      </c>
      <c r="B120" s="27">
        <f>SUM(B108,B109,B110,B111,B112,B117,B118,B119)</f>
        <v>22207</v>
      </c>
      <c r="C120" s="27">
        <f>SUM(C108,C109,C110,C111,C112,C117,C118,C119)</f>
        <v>0</v>
      </c>
      <c r="D120" s="27">
        <f>SUM(D108,D109,D110,D111,D112,D117,D118,D119)</f>
        <v>0</v>
      </c>
      <c r="E120" s="27">
        <f>SUM(E108,E109,E110,E111,E112,E117,E118,E119)</f>
        <v>22207</v>
      </c>
    </row>
    <row r="121" spans="1:5" ht="12.75">
      <c r="A121" s="10" t="s">
        <v>15</v>
      </c>
      <c r="B121" s="4"/>
      <c r="C121" s="4"/>
      <c r="D121" s="4"/>
      <c r="E121" s="26">
        <f aca="true" t="shared" si="5" ref="E121:E133">SUM(B121:D121)</f>
        <v>0</v>
      </c>
    </row>
    <row r="122" spans="1:5" ht="12.75">
      <c r="A122" s="10" t="s">
        <v>3</v>
      </c>
      <c r="B122" s="4"/>
      <c r="C122" s="4"/>
      <c r="D122" s="4"/>
      <c r="E122" s="26">
        <f t="shared" si="5"/>
        <v>0</v>
      </c>
    </row>
    <row r="123" spans="1:5" ht="12.75">
      <c r="A123" s="10" t="s">
        <v>16</v>
      </c>
      <c r="B123" s="26">
        <f>SUM(B124:B127)</f>
        <v>0</v>
      </c>
      <c r="C123" s="26">
        <f>SUM(C124:C127)</f>
        <v>0</v>
      </c>
      <c r="D123" s="26"/>
      <c r="E123" s="26">
        <f t="shared" si="5"/>
        <v>0</v>
      </c>
    </row>
    <row r="124" spans="1:5" ht="51">
      <c r="A124" s="11" t="s">
        <v>61</v>
      </c>
      <c r="B124" s="4"/>
      <c r="C124" s="4"/>
      <c r="D124" s="4"/>
      <c r="E124" s="26">
        <f t="shared" si="5"/>
        <v>0</v>
      </c>
    </row>
    <row r="125" spans="1:5" ht="12.75">
      <c r="A125" s="11" t="s">
        <v>62</v>
      </c>
      <c r="B125" s="4"/>
      <c r="C125" s="4"/>
      <c r="D125" s="4"/>
      <c r="E125" s="26">
        <f t="shared" si="5"/>
        <v>0</v>
      </c>
    </row>
    <row r="126" spans="1:5" ht="25.5">
      <c r="A126" s="11" t="s">
        <v>63</v>
      </c>
      <c r="B126" s="4"/>
      <c r="C126" s="4"/>
      <c r="D126" s="4"/>
      <c r="E126" s="26">
        <f t="shared" si="5"/>
        <v>0</v>
      </c>
    </row>
    <row r="127" spans="1:5" ht="25.5">
      <c r="A127" s="11" t="s">
        <v>64</v>
      </c>
      <c r="B127" s="4"/>
      <c r="C127" s="4"/>
      <c r="D127" s="4"/>
      <c r="E127" s="26">
        <f t="shared" si="5"/>
        <v>0</v>
      </c>
    </row>
    <row r="128" spans="1:5" ht="12.75">
      <c r="A128" s="13" t="s">
        <v>17</v>
      </c>
      <c r="B128" s="4"/>
      <c r="C128" s="4"/>
      <c r="D128" s="4"/>
      <c r="E128" s="26">
        <f t="shared" si="5"/>
        <v>0</v>
      </c>
    </row>
    <row r="129" spans="1:5" ht="12.75">
      <c r="A129" s="13" t="s">
        <v>18</v>
      </c>
      <c r="B129" s="4"/>
      <c r="C129" s="4"/>
      <c r="D129" s="4"/>
      <c r="E129" s="26">
        <f t="shared" si="5"/>
        <v>0</v>
      </c>
    </row>
    <row r="130" spans="1:5" ht="25.5">
      <c r="A130" s="14" t="s">
        <v>19</v>
      </c>
      <c r="B130" s="4"/>
      <c r="C130" s="4"/>
      <c r="D130" s="4"/>
      <c r="E130" s="26">
        <f t="shared" si="5"/>
        <v>0</v>
      </c>
    </row>
    <row r="131" spans="1:5" ht="12.75">
      <c r="A131" s="15" t="s">
        <v>20</v>
      </c>
      <c r="B131" s="4"/>
      <c r="C131" s="4"/>
      <c r="D131" s="4"/>
      <c r="E131" s="26">
        <f t="shared" si="5"/>
        <v>0</v>
      </c>
    </row>
    <row r="132" spans="1:5" ht="12.75">
      <c r="A132" s="15" t="s">
        <v>21</v>
      </c>
      <c r="B132" s="4"/>
      <c r="C132" s="4"/>
      <c r="D132" s="4"/>
      <c r="E132" s="26">
        <f t="shared" si="5"/>
        <v>0</v>
      </c>
    </row>
    <row r="133" spans="1:5" ht="12.75">
      <c r="A133" s="15" t="s">
        <v>22</v>
      </c>
      <c r="B133" s="4"/>
      <c r="C133" s="4"/>
      <c r="D133" s="4"/>
      <c r="E133" s="26">
        <f t="shared" si="5"/>
        <v>0</v>
      </c>
    </row>
    <row r="134" spans="1:5" ht="12.75">
      <c r="A134" s="7" t="s">
        <v>23</v>
      </c>
      <c r="B134" s="27">
        <f>SUM(B121,B122,B123,B128,B129,B130,B131,B132,B133)</f>
        <v>0</v>
      </c>
      <c r="C134" s="27">
        <f>SUM(C121,C122,C123,C128,C129,C130,C131,C132,C133)</f>
        <v>0</v>
      </c>
      <c r="D134" s="27">
        <f>SUM(D121,D122,D123,D128,D129,D130,D131,D132,D133)</f>
        <v>0</v>
      </c>
      <c r="E134" s="27">
        <f>SUM(E121,E122,E123,E128,E129,E130,E131,E132,E133)</f>
        <v>0</v>
      </c>
    </row>
    <row r="135" spans="1:5" ht="31.5" customHeight="1">
      <c r="A135" s="16" t="s">
        <v>24</v>
      </c>
      <c r="B135" s="28">
        <f>SUM(B120,B134)</f>
        <v>22207</v>
      </c>
      <c r="C135" s="28">
        <f>SUM(C120,C134)</f>
        <v>0</v>
      </c>
      <c r="D135" s="28">
        <f>SUM(D120,D134)</f>
        <v>0</v>
      </c>
      <c r="E135" s="28">
        <f>SUM(E120,E134)</f>
        <v>22207</v>
      </c>
    </row>
    <row r="147" spans="1:4" ht="12.75">
      <c r="A147" s="8" t="s">
        <v>70</v>
      </c>
      <c r="D147" s="1" t="s">
        <v>68</v>
      </c>
    </row>
    <row r="149" spans="1:5" ht="102">
      <c r="A149" s="9" t="s">
        <v>0</v>
      </c>
      <c r="B149" s="6" t="s">
        <v>25</v>
      </c>
      <c r="C149" s="6" t="s">
        <v>26</v>
      </c>
      <c r="D149" s="6" t="s">
        <v>6</v>
      </c>
      <c r="E149" s="3" t="s">
        <v>7</v>
      </c>
    </row>
    <row r="150" spans="1:5" ht="12.75">
      <c r="A150" s="11" t="s">
        <v>27</v>
      </c>
      <c r="B150" s="4"/>
      <c r="C150" s="4"/>
      <c r="D150" s="4"/>
      <c r="E150" s="26">
        <f aca="true" t="shared" si="6" ref="E150:E164">SUM(B150:D150)</f>
        <v>0</v>
      </c>
    </row>
    <row r="151" spans="1:5" ht="12.75">
      <c r="A151" s="18" t="s">
        <v>28</v>
      </c>
      <c r="B151" s="4"/>
      <c r="C151" s="4"/>
      <c r="D151" s="4"/>
      <c r="E151" s="26">
        <f t="shared" si="6"/>
        <v>0</v>
      </c>
    </row>
    <row r="152" spans="1:5" ht="12.75">
      <c r="A152" s="18" t="s">
        <v>29</v>
      </c>
      <c r="B152" s="4">
        <v>22207</v>
      </c>
      <c r="C152" s="4"/>
      <c r="D152" s="4"/>
      <c r="E152" s="26">
        <f t="shared" si="6"/>
        <v>22207</v>
      </c>
    </row>
    <row r="153" spans="1:5" ht="12.75">
      <c r="A153" s="18" t="s">
        <v>30</v>
      </c>
      <c r="B153" s="4"/>
      <c r="C153" s="4"/>
      <c r="D153" s="4"/>
      <c r="E153" s="26">
        <f t="shared" si="6"/>
        <v>0</v>
      </c>
    </row>
    <row r="154" spans="1:5" ht="12.75">
      <c r="A154" s="18" t="s">
        <v>31</v>
      </c>
      <c r="B154" s="4"/>
      <c r="C154" s="4"/>
      <c r="D154" s="4"/>
      <c r="E154" s="26">
        <f t="shared" si="6"/>
        <v>0</v>
      </c>
    </row>
    <row r="155" spans="1:5" ht="12.75">
      <c r="A155" s="19" t="s">
        <v>32</v>
      </c>
      <c r="B155" s="4"/>
      <c r="C155" s="4"/>
      <c r="D155" s="4"/>
      <c r="E155" s="26">
        <f t="shared" si="6"/>
        <v>0</v>
      </c>
    </row>
    <row r="156" spans="1:5" ht="12.75">
      <c r="A156" s="19" t="s">
        <v>33</v>
      </c>
      <c r="B156" s="4"/>
      <c r="C156" s="4"/>
      <c r="D156" s="4"/>
      <c r="E156" s="26">
        <f t="shared" si="6"/>
        <v>0</v>
      </c>
    </row>
    <row r="157" spans="1:5" ht="12.75">
      <c r="A157" s="19" t="s">
        <v>34</v>
      </c>
      <c r="B157" s="4"/>
      <c r="C157" s="4"/>
      <c r="D157" s="4"/>
      <c r="E157" s="26">
        <f t="shared" si="6"/>
        <v>0</v>
      </c>
    </row>
    <row r="158" spans="1:5" ht="51">
      <c r="A158" s="18" t="s">
        <v>35</v>
      </c>
      <c r="B158" s="4"/>
      <c r="C158" s="4"/>
      <c r="D158" s="4"/>
      <c r="E158" s="26">
        <f t="shared" si="6"/>
        <v>0</v>
      </c>
    </row>
    <row r="159" spans="1:5" ht="12.75">
      <c r="A159" s="2" t="s">
        <v>36</v>
      </c>
      <c r="B159" s="4"/>
      <c r="C159" s="4"/>
      <c r="D159" s="4"/>
      <c r="E159" s="26">
        <f t="shared" si="6"/>
        <v>0</v>
      </c>
    </row>
    <row r="160" spans="1:5" ht="12.75">
      <c r="A160" s="20" t="s">
        <v>37</v>
      </c>
      <c r="B160" s="26">
        <f>SUM(B150:B159)</f>
        <v>22207</v>
      </c>
      <c r="C160" s="26">
        <f>SUM(C150:C159)</f>
        <v>0</v>
      </c>
      <c r="D160" s="26">
        <f>SUM(D150:D159)</f>
        <v>0</v>
      </c>
      <c r="E160" s="26">
        <f t="shared" si="6"/>
        <v>22207</v>
      </c>
    </row>
    <row r="161" spans="1:5" ht="12.75">
      <c r="A161" s="22" t="s">
        <v>38</v>
      </c>
      <c r="B161" s="26">
        <f>SUM(B160-B120)</f>
        <v>0</v>
      </c>
      <c r="C161" s="26">
        <f>SUM(C160-C120)</f>
        <v>0</v>
      </c>
      <c r="D161" s="26">
        <f>SUM(D160-D120)</f>
        <v>0</v>
      </c>
      <c r="E161" s="26">
        <f t="shared" si="6"/>
        <v>0</v>
      </c>
    </row>
    <row r="162" spans="1:5" ht="12.75">
      <c r="A162" s="23" t="s">
        <v>39</v>
      </c>
      <c r="B162" s="4"/>
      <c r="C162" s="4"/>
      <c r="D162" s="4"/>
      <c r="E162" s="26">
        <f t="shared" si="6"/>
        <v>0</v>
      </c>
    </row>
    <row r="163" spans="1:5" ht="12.75">
      <c r="A163" s="24" t="s">
        <v>40</v>
      </c>
      <c r="B163" s="4"/>
      <c r="C163" s="4"/>
      <c r="D163" s="4"/>
      <c r="E163" s="26">
        <f t="shared" si="6"/>
        <v>0</v>
      </c>
    </row>
    <row r="164" spans="1:5" ht="25.5">
      <c r="A164" s="11" t="s">
        <v>41</v>
      </c>
      <c r="B164" s="4"/>
      <c r="C164" s="4"/>
      <c r="D164" s="4"/>
      <c r="E164" s="26">
        <f t="shared" si="6"/>
        <v>0</v>
      </c>
    </row>
    <row r="165" spans="1:5" ht="12.75">
      <c r="A165" s="7" t="s">
        <v>14</v>
      </c>
      <c r="B165" s="27">
        <f>SUM(B160,B163,B164)</f>
        <v>22207</v>
      </c>
      <c r="C165" s="27">
        <f>SUM(C160,C163,C164)</f>
        <v>0</v>
      </c>
      <c r="D165" s="27">
        <f>SUM(D160,D163,D164)</f>
        <v>0</v>
      </c>
      <c r="E165" s="27">
        <f>SUM(E160,E163,E164)</f>
        <v>22207</v>
      </c>
    </row>
    <row r="166" spans="1:5" ht="12.75">
      <c r="A166" s="18" t="s">
        <v>42</v>
      </c>
      <c r="B166" s="4"/>
      <c r="C166" s="4"/>
      <c r="D166" s="4"/>
      <c r="E166" s="26">
        <f aca="true" t="shared" si="7" ref="E166:E179">SUM(B166:D166)</f>
        <v>0</v>
      </c>
    </row>
    <row r="167" spans="1:5" ht="12.75">
      <c r="A167" s="18" t="s">
        <v>43</v>
      </c>
      <c r="B167" s="4"/>
      <c r="C167" s="4"/>
      <c r="D167" s="4"/>
      <c r="E167" s="26">
        <f t="shared" si="7"/>
        <v>0</v>
      </c>
    </row>
    <row r="168" spans="1:5" ht="12.75">
      <c r="A168" s="18" t="s">
        <v>44</v>
      </c>
      <c r="B168" s="4"/>
      <c r="C168" s="4"/>
      <c r="D168" s="4"/>
      <c r="E168" s="26">
        <f t="shared" si="7"/>
        <v>0</v>
      </c>
    </row>
    <row r="169" spans="1:5" ht="25.5">
      <c r="A169" s="18" t="s">
        <v>45</v>
      </c>
      <c r="B169" s="4"/>
      <c r="C169" s="4"/>
      <c r="D169" s="4"/>
      <c r="E169" s="26">
        <f t="shared" si="7"/>
        <v>0</v>
      </c>
    </row>
    <row r="170" spans="1:5" ht="25.5">
      <c r="A170" s="18" t="s">
        <v>46</v>
      </c>
      <c r="B170" s="4"/>
      <c r="C170" s="4"/>
      <c r="D170" s="4"/>
      <c r="E170" s="26">
        <f t="shared" si="7"/>
        <v>0</v>
      </c>
    </row>
    <row r="171" spans="1:5" ht="12.75">
      <c r="A171" s="11" t="s">
        <v>47</v>
      </c>
      <c r="B171" s="4"/>
      <c r="C171" s="4"/>
      <c r="D171" s="4"/>
      <c r="E171" s="26">
        <f t="shared" si="7"/>
        <v>0</v>
      </c>
    </row>
    <row r="172" spans="1:5" ht="12.75">
      <c r="A172" s="2" t="s">
        <v>48</v>
      </c>
      <c r="B172" s="4"/>
      <c r="C172" s="4"/>
      <c r="D172" s="4"/>
      <c r="E172" s="26">
        <f t="shared" si="7"/>
        <v>0</v>
      </c>
    </row>
    <row r="173" spans="1:5" ht="12.75">
      <c r="A173" s="20" t="s">
        <v>49</v>
      </c>
      <c r="B173" s="26">
        <f>SUM(B166:B172)</f>
        <v>0</v>
      </c>
      <c r="C173" s="26">
        <f>SUM(C166:C172)</f>
        <v>0</v>
      </c>
      <c r="D173" s="26"/>
      <c r="E173" s="26">
        <f t="shared" si="7"/>
        <v>0</v>
      </c>
    </row>
    <row r="174" spans="1:5" ht="12.75">
      <c r="A174" s="22" t="s">
        <v>50</v>
      </c>
      <c r="B174" s="26">
        <f>SUM(B173-B134)</f>
        <v>0</v>
      </c>
      <c r="C174" s="26">
        <f>SUM(C173-C134)</f>
        <v>0</v>
      </c>
      <c r="D174" s="26"/>
      <c r="E174" s="26">
        <f t="shared" si="7"/>
        <v>0</v>
      </c>
    </row>
    <row r="175" spans="1:5" ht="12.75">
      <c r="A175" s="23" t="s">
        <v>51</v>
      </c>
      <c r="B175" s="4"/>
      <c r="C175" s="4"/>
      <c r="D175" s="4"/>
      <c r="E175" s="26">
        <f t="shared" si="7"/>
        <v>0</v>
      </c>
    </row>
    <row r="176" spans="1:5" ht="12.75">
      <c r="A176" s="24" t="s">
        <v>52</v>
      </c>
      <c r="B176" s="4"/>
      <c r="C176" s="4"/>
      <c r="D176" s="4"/>
      <c r="E176" s="26">
        <f t="shared" si="7"/>
        <v>0</v>
      </c>
    </row>
    <row r="177" spans="1:5" ht="25.5">
      <c r="A177" s="18" t="s">
        <v>53</v>
      </c>
      <c r="B177" s="4"/>
      <c r="C177" s="4"/>
      <c r="D177" s="4"/>
      <c r="E177" s="26">
        <f t="shared" si="7"/>
        <v>0</v>
      </c>
    </row>
    <row r="178" spans="1:5" ht="12.75">
      <c r="A178" s="25" t="s">
        <v>54</v>
      </c>
      <c r="B178" s="4"/>
      <c r="C178" s="4"/>
      <c r="D178" s="4"/>
      <c r="E178" s="26">
        <f t="shared" si="7"/>
        <v>0</v>
      </c>
    </row>
    <row r="179" spans="1:5" ht="12.75">
      <c r="A179" s="25" t="s">
        <v>55</v>
      </c>
      <c r="B179" s="4"/>
      <c r="C179" s="4"/>
      <c r="D179" s="4"/>
      <c r="E179" s="26">
        <f t="shared" si="7"/>
        <v>0</v>
      </c>
    </row>
    <row r="180" spans="1:5" ht="12.75">
      <c r="A180" s="7" t="s">
        <v>23</v>
      </c>
      <c r="B180" s="27">
        <f>SUM(B173,B176,B177,B178,B179)</f>
        <v>0</v>
      </c>
      <c r="C180" s="27">
        <f>SUM(C173,C176,C177,C178,C179)</f>
        <v>0</v>
      </c>
      <c r="D180" s="27">
        <f>SUM(D173,D176,D177,D178,D179)</f>
        <v>0</v>
      </c>
      <c r="E180" s="27">
        <f>SUM(E173,E176,E177,E178,E179)</f>
        <v>0</v>
      </c>
    </row>
    <row r="181" spans="1:5" ht="12.75">
      <c r="A181" s="17" t="s">
        <v>56</v>
      </c>
      <c r="B181" s="28">
        <f>SUM(B165,B180)</f>
        <v>22207</v>
      </c>
      <c r="C181" s="28">
        <f>SUM(C165,C180)</f>
        <v>0</v>
      </c>
      <c r="D181" s="28">
        <f>SUM(D165,D180)</f>
        <v>0</v>
      </c>
      <c r="E181" s="28">
        <f>SUM(E165,E180)</f>
        <v>22207</v>
      </c>
    </row>
    <row r="183" ht="12.75">
      <c r="A183" s="5"/>
    </row>
    <row r="196" spans="1:4" ht="12.75">
      <c r="A196" s="21" t="s">
        <v>66</v>
      </c>
      <c r="B196" s="21"/>
      <c r="D196" s="1" t="s">
        <v>69</v>
      </c>
    </row>
    <row r="198" spans="1:5" ht="38.25">
      <c r="A198" s="9" t="s">
        <v>0</v>
      </c>
      <c r="B198" s="6" t="s">
        <v>4</v>
      </c>
      <c r="C198" s="6" t="s">
        <v>5</v>
      </c>
      <c r="D198" s="6" t="s">
        <v>6</v>
      </c>
      <c r="E198" s="3" t="s">
        <v>7</v>
      </c>
    </row>
    <row r="199" spans="1:5" ht="12.75">
      <c r="A199" s="10" t="s">
        <v>1</v>
      </c>
      <c r="B199" s="4">
        <v>33430</v>
      </c>
      <c r="C199" s="4"/>
      <c r="D199" s="4"/>
      <c r="E199" s="26">
        <f aca="true" t="shared" si="8" ref="E199:E210">SUM(B199:D199)</f>
        <v>33430</v>
      </c>
    </row>
    <row r="200" spans="1:5" ht="25.5">
      <c r="A200" s="10" t="s">
        <v>8</v>
      </c>
      <c r="B200" s="4">
        <v>8556</v>
      </c>
      <c r="C200" s="4"/>
      <c r="D200" s="4"/>
      <c r="E200" s="26">
        <f t="shared" si="8"/>
        <v>8556</v>
      </c>
    </row>
    <row r="201" spans="1:5" ht="12.75">
      <c r="A201" s="10" t="s">
        <v>2</v>
      </c>
      <c r="B201" s="4">
        <v>22291</v>
      </c>
      <c r="C201" s="4"/>
      <c r="D201" s="4"/>
      <c r="E201" s="26">
        <f t="shared" si="8"/>
        <v>22291</v>
      </c>
    </row>
    <row r="202" spans="1:5" ht="12.75">
      <c r="A202" s="10" t="s">
        <v>9</v>
      </c>
      <c r="B202" s="4"/>
      <c r="C202" s="4"/>
      <c r="D202" s="4"/>
      <c r="E202" s="26">
        <f t="shared" si="8"/>
        <v>0</v>
      </c>
    </row>
    <row r="203" spans="1:5" ht="12.75">
      <c r="A203" s="10" t="s">
        <v>10</v>
      </c>
      <c r="B203" s="26">
        <f>SUM(B204:B207)</f>
        <v>18</v>
      </c>
      <c r="C203" s="26">
        <f>SUM(C204:C207)</f>
        <v>0</v>
      </c>
      <c r="D203" s="26">
        <f>SUM(D204:D207)</f>
        <v>0</v>
      </c>
      <c r="E203" s="26">
        <f t="shared" si="8"/>
        <v>18</v>
      </c>
    </row>
    <row r="204" spans="1:5" ht="25.5">
      <c r="A204" s="11" t="s">
        <v>57</v>
      </c>
      <c r="B204" s="4"/>
      <c r="C204" s="4"/>
      <c r="D204" s="4"/>
      <c r="E204" s="26">
        <f t="shared" si="8"/>
        <v>0</v>
      </c>
    </row>
    <row r="205" spans="1:5" ht="12.75">
      <c r="A205" s="11" t="s">
        <v>58</v>
      </c>
      <c r="B205" s="4"/>
      <c r="C205" s="4"/>
      <c r="D205" s="4"/>
      <c r="E205" s="26">
        <f t="shared" si="8"/>
        <v>0</v>
      </c>
    </row>
    <row r="206" spans="1:5" ht="25.5">
      <c r="A206" s="11" t="s">
        <v>59</v>
      </c>
      <c r="B206" s="4">
        <v>18</v>
      </c>
      <c r="C206" s="4"/>
      <c r="D206" s="4"/>
      <c r="E206" s="26">
        <f t="shared" si="8"/>
        <v>18</v>
      </c>
    </row>
    <row r="207" spans="1:5" ht="25.5">
      <c r="A207" s="11" t="s">
        <v>60</v>
      </c>
      <c r="B207" s="4"/>
      <c r="C207" s="4"/>
      <c r="D207" s="4"/>
      <c r="E207" s="26">
        <f t="shared" si="8"/>
        <v>0</v>
      </c>
    </row>
    <row r="208" spans="1:5" ht="25.5">
      <c r="A208" s="12" t="s">
        <v>11</v>
      </c>
      <c r="B208" s="4"/>
      <c r="C208" s="4"/>
      <c r="D208" s="4"/>
      <c r="E208" s="26">
        <f t="shared" si="8"/>
        <v>0</v>
      </c>
    </row>
    <row r="209" spans="1:5" ht="12.75">
      <c r="A209" s="13" t="s">
        <v>12</v>
      </c>
      <c r="B209" s="4"/>
      <c r="C209" s="4"/>
      <c r="D209" s="4"/>
      <c r="E209" s="26">
        <f t="shared" si="8"/>
        <v>0</v>
      </c>
    </row>
    <row r="210" spans="1:5" ht="12.75">
      <c r="A210" s="13" t="s">
        <v>13</v>
      </c>
      <c r="B210" s="4"/>
      <c r="C210" s="4"/>
      <c r="D210" s="4"/>
      <c r="E210" s="26">
        <f t="shared" si="8"/>
        <v>0</v>
      </c>
    </row>
    <row r="211" spans="1:5" ht="12.75">
      <c r="A211" s="7" t="s">
        <v>14</v>
      </c>
      <c r="B211" s="27">
        <f>SUM(B199,B200,B201,B202,B203,B208,B209,B210)</f>
        <v>64295</v>
      </c>
      <c r="C211" s="27">
        <f>SUM(C199,C200,C201,C202,C203,C208,C209,C210)</f>
        <v>0</v>
      </c>
      <c r="D211" s="27">
        <f>SUM(D199,D200,D201,D202,D203,D208,D209,D210)</f>
        <v>0</v>
      </c>
      <c r="E211" s="27">
        <f>SUM(E199,E200,E201,E202,E203,E208,E209,E210)</f>
        <v>64295</v>
      </c>
    </row>
    <row r="212" spans="1:5" ht="12.75">
      <c r="A212" s="10" t="s">
        <v>15</v>
      </c>
      <c r="B212" s="4"/>
      <c r="C212" s="4"/>
      <c r="D212" s="4"/>
      <c r="E212" s="26">
        <f aca="true" t="shared" si="9" ref="E212:E224">SUM(B212:D212)</f>
        <v>0</v>
      </c>
    </row>
    <row r="213" spans="1:5" ht="12.75">
      <c r="A213" s="10" t="s">
        <v>3</v>
      </c>
      <c r="B213" s="4"/>
      <c r="C213" s="4"/>
      <c r="D213" s="4"/>
      <c r="E213" s="26">
        <f t="shared" si="9"/>
        <v>0</v>
      </c>
    </row>
    <row r="214" spans="1:5" ht="12.75">
      <c r="A214" s="10" t="s">
        <v>16</v>
      </c>
      <c r="B214" s="26">
        <f>SUM(B215:B218)</f>
        <v>0</v>
      </c>
      <c r="C214" s="26">
        <f>SUM(C215:C218)</f>
        <v>0</v>
      </c>
      <c r="D214" s="26"/>
      <c r="E214" s="26">
        <f t="shared" si="9"/>
        <v>0</v>
      </c>
    </row>
    <row r="215" spans="1:5" ht="51">
      <c r="A215" s="11" t="s">
        <v>61</v>
      </c>
      <c r="B215" s="4"/>
      <c r="C215" s="4"/>
      <c r="D215" s="4"/>
      <c r="E215" s="26">
        <f t="shared" si="9"/>
        <v>0</v>
      </c>
    </row>
    <row r="216" spans="1:5" ht="12.75">
      <c r="A216" s="11" t="s">
        <v>62</v>
      </c>
      <c r="B216" s="4"/>
      <c r="C216" s="4"/>
      <c r="D216" s="4"/>
      <c r="E216" s="26">
        <f t="shared" si="9"/>
        <v>0</v>
      </c>
    </row>
    <row r="217" spans="1:5" ht="25.5">
      <c r="A217" s="11" t="s">
        <v>63</v>
      </c>
      <c r="B217" s="4"/>
      <c r="C217" s="4"/>
      <c r="D217" s="4"/>
      <c r="E217" s="26">
        <f t="shared" si="9"/>
        <v>0</v>
      </c>
    </row>
    <row r="218" spans="1:5" ht="25.5">
      <c r="A218" s="11" t="s">
        <v>64</v>
      </c>
      <c r="B218" s="4"/>
      <c r="C218" s="4"/>
      <c r="D218" s="4"/>
      <c r="E218" s="26">
        <f t="shared" si="9"/>
        <v>0</v>
      </c>
    </row>
    <row r="219" spans="1:5" ht="12.75">
      <c r="A219" s="13" t="s">
        <v>17</v>
      </c>
      <c r="B219" s="4"/>
      <c r="C219" s="4"/>
      <c r="D219" s="4"/>
      <c r="E219" s="26">
        <f t="shared" si="9"/>
        <v>0</v>
      </c>
    </row>
    <row r="220" spans="1:5" ht="12.75">
      <c r="A220" s="13" t="s">
        <v>18</v>
      </c>
      <c r="B220" s="4"/>
      <c r="C220" s="4"/>
      <c r="D220" s="4"/>
      <c r="E220" s="26">
        <f t="shared" si="9"/>
        <v>0</v>
      </c>
    </row>
    <row r="221" spans="1:5" ht="25.5">
      <c r="A221" s="14" t="s">
        <v>19</v>
      </c>
      <c r="B221" s="4"/>
      <c r="C221" s="4"/>
      <c r="D221" s="4"/>
      <c r="E221" s="26">
        <f t="shared" si="9"/>
        <v>0</v>
      </c>
    </row>
    <row r="222" spans="1:5" ht="12.75">
      <c r="A222" s="15" t="s">
        <v>20</v>
      </c>
      <c r="B222" s="4"/>
      <c r="C222" s="4"/>
      <c r="D222" s="4"/>
      <c r="E222" s="26">
        <f t="shared" si="9"/>
        <v>0</v>
      </c>
    </row>
    <row r="223" spans="1:5" ht="12.75">
      <c r="A223" s="15" t="s">
        <v>21</v>
      </c>
      <c r="B223" s="4"/>
      <c r="C223" s="4"/>
      <c r="D223" s="4"/>
      <c r="E223" s="26">
        <f t="shared" si="9"/>
        <v>0</v>
      </c>
    </row>
    <row r="224" spans="1:5" ht="12.75">
      <c r="A224" s="15" t="s">
        <v>22</v>
      </c>
      <c r="B224" s="4"/>
      <c r="C224" s="4"/>
      <c r="D224" s="4"/>
      <c r="E224" s="26">
        <f t="shared" si="9"/>
        <v>0</v>
      </c>
    </row>
    <row r="225" spans="1:5" ht="12.75">
      <c r="A225" s="7" t="s">
        <v>23</v>
      </c>
      <c r="B225" s="27">
        <f>SUM(B212,B213,B214,B219,B220,B221,B222,B223,B224)</f>
        <v>0</v>
      </c>
      <c r="C225" s="27">
        <f>SUM(C212,C213,C214,C219,C220,C221,C222,C223,C224)</f>
        <v>0</v>
      </c>
      <c r="D225" s="27">
        <f>SUM(D212,D213,D214,D219,D220,D221,D222,D223,D224)</f>
        <v>0</v>
      </c>
      <c r="E225" s="27">
        <f>SUM(E212,E213,E214,E219,E220,E221,E222,E223,E224)</f>
        <v>0</v>
      </c>
    </row>
    <row r="226" spans="1:5" ht="31.5" customHeight="1">
      <c r="A226" s="16" t="s">
        <v>24</v>
      </c>
      <c r="B226" s="28">
        <f>SUM(B211,B225)</f>
        <v>64295</v>
      </c>
      <c r="C226" s="28">
        <f>SUM(C211,C225)</f>
        <v>0</v>
      </c>
      <c r="D226" s="28">
        <f>SUM(D211,D225)</f>
        <v>0</v>
      </c>
      <c r="E226" s="28">
        <f>SUM(E211,E225)</f>
        <v>64295</v>
      </c>
    </row>
    <row r="238" spans="1:4" ht="12.75">
      <c r="A238" s="21" t="s">
        <v>66</v>
      </c>
      <c r="B238" s="21"/>
      <c r="D238" s="1" t="s">
        <v>68</v>
      </c>
    </row>
    <row r="240" spans="1:5" ht="102">
      <c r="A240" s="9" t="s">
        <v>0</v>
      </c>
      <c r="B240" s="6" t="s">
        <v>25</v>
      </c>
      <c r="C240" s="6" t="s">
        <v>26</v>
      </c>
      <c r="D240" s="6" t="s">
        <v>6</v>
      </c>
      <c r="E240" s="3" t="s">
        <v>7</v>
      </c>
    </row>
    <row r="241" spans="1:5" ht="12.75">
      <c r="A241" s="11" t="s">
        <v>27</v>
      </c>
      <c r="B241" s="4"/>
      <c r="C241" s="4"/>
      <c r="D241" s="4"/>
      <c r="E241" s="26">
        <f aca="true" t="shared" si="10" ref="E241:E255">SUM(B241:D241)</f>
        <v>0</v>
      </c>
    </row>
    <row r="242" spans="1:5" ht="12.75">
      <c r="A242" s="18" t="s">
        <v>28</v>
      </c>
      <c r="B242" s="4">
        <v>11987</v>
      </c>
      <c r="C242" s="4"/>
      <c r="D242" s="4"/>
      <c r="E242" s="26">
        <f t="shared" si="10"/>
        <v>11987</v>
      </c>
    </row>
    <row r="243" spans="1:5" ht="12.75">
      <c r="A243" s="18" t="s">
        <v>29</v>
      </c>
      <c r="B243" s="4">
        <v>52308</v>
      </c>
      <c r="C243" s="4"/>
      <c r="D243" s="4"/>
      <c r="E243" s="26">
        <f t="shared" si="10"/>
        <v>52308</v>
      </c>
    </row>
    <row r="244" spans="1:5" ht="12.75">
      <c r="A244" s="18" t="s">
        <v>30</v>
      </c>
      <c r="B244" s="4"/>
      <c r="C244" s="4"/>
      <c r="D244" s="4"/>
      <c r="E244" s="26">
        <f t="shared" si="10"/>
        <v>0</v>
      </c>
    </row>
    <row r="245" spans="1:5" ht="12.75">
      <c r="A245" s="18" t="s">
        <v>31</v>
      </c>
      <c r="B245" s="4"/>
      <c r="C245" s="4"/>
      <c r="D245" s="4"/>
      <c r="E245" s="26">
        <f t="shared" si="10"/>
        <v>0</v>
      </c>
    </row>
    <row r="246" spans="1:5" ht="12.75">
      <c r="A246" s="19" t="s">
        <v>32</v>
      </c>
      <c r="B246" s="4"/>
      <c r="C246" s="4"/>
      <c r="D246" s="4"/>
      <c r="E246" s="26">
        <f t="shared" si="10"/>
        <v>0</v>
      </c>
    </row>
    <row r="247" spans="1:5" ht="12.75">
      <c r="A247" s="19" t="s">
        <v>33</v>
      </c>
      <c r="B247" s="4"/>
      <c r="C247" s="4"/>
      <c r="D247" s="4"/>
      <c r="E247" s="26">
        <f t="shared" si="10"/>
        <v>0</v>
      </c>
    </row>
    <row r="248" spans="1:5" ht="12.75">
      <c r="A248" s="19" t="s">
        <v>34</v>
      </c>
      <c r="B248" s="4"/>
      <c r="C248" s="4"/>
      <c r="D248" s="4"/>
      <c r="E248" s="26">
        <f t="shared" si="10"/>
        <v>0</v>
      </c>
    </row>
    <row r="249" spans="1:5" ht="51">
      <c r="A249" s="18" t="s">
        <v>35</v>
      </c>
      <c r="B249" s="4"/>
      <c r="C249" s="4"/>
      <c r="D249" s="4"/>
      <c r="E249" s="26">
        <f t="shared" si="10"/>
        <v>0</v>
      </c>
    </row>
    <row r="250" spans="1:5" ht="12.75">
      <c r="A250" s="2" t="s">
        <v>36</v>
      </c>
      <c r="B250" s="4"/>
      <c r="C250" s="4"/>
      <c r="D250" s="4"/>
      <c r="E250" s="26">
        <f t="shared" si="10"/>
        <v>0</v>
      </c>
    </row>
    <row r="251" spans="1:5" ht="12.75">
      <c r="A251" s="20" t="s">
        <v>37</v>
      </c>
      <c r="B251" s="26">
        <f>SUM(B241:B250)</f>
        <v>64295</v>
      </c>
      <c r="C251" s="26">
        <f>SUM(C241:C250)</f>
        <v>0</v>
      </c>
      <c r="D251" s="26">
        <f>SUM(D241:D250)</f>
        <v>0</v>
      </c>
      <c r="E251" s="26">
        <f t="shared" si="10"/>
        <v>64295</v>
      </c>
    </row>
    <row r="252" spans="1:5" ht="12.75">
      <c r="A252" s="22" t="s">
        <v>38</v>
      </c>
      <c r="B252" s="26">
        <f>SUM(B251-B211)</f>
        <v>0</v>
      </c>
      <c r="C252" s="26">
        <f>SUM(C251-C211)</f>
        <v>0</v>
      </c>
      <c r="D252" s="26">
        <f>SUM(D251-D211)</f>
        <v>0</v>
      </c>
      <c r="E252" s="26">
        <f t="shared" si="10"/>
        <v>0</v>
      </c>
    </row>
    <row r="253" spans="1:5" ht="12.75">
      <c r="A253" s="23" t="s">
        <v>39</v>
      </c>
      <c r="B253" s="4"/>
      <c r="C253" s="4"/>
      <c r="D253" s="4"/>
      <c r="E253" s="26">
        <f t="shared" si="10"/>
        <v>0</v>
      </c>
    </row>
    <row r="254" spans="1:5" ht="12.75">
      <c r="A254" s="24" t="s">
        <v>40</v>
      </c>
      <c r="B254" s="4"/>
      <c r="C254" s="4"/>
      <c r="D254" s="4"/>
      <c r="E254" s="26">
        <f t="shared" si="10"/>
        <v>0</v>
      </c>
    </row>
    <row r="255" spans="1:5" ht="25.5">
      <c r="A255" s="11" t="s">
        <v>41</v>
      </c>
      <c r="B255" s="4"/>
      <c r="C255" s="4"/>
      <c r="D255" s="4"/>
      <c r="E255" s="26">
        <f t="shared" si="10"/>
        <v>0</v>
      </c>
    </row>
    <row r="256" spans="1:5" ht="12.75">
      <c r="A256" s="7" t="s">
        <v>14</v>
      </c>
      <c r="B256" s="27">
        <f>SUM(B251,B254,B255)</f>
        <v>64295</v>
      </c>
      <c r="C256" s="27">
        <f>SUM(C251,C254,C255)</f>
        <v>0</v>
      </c>
      <c r="D256" s="27">
        <f>SUM(D251,D254,D255)</f>
        <v>0</v>
      </c>
      <c r="E256" s="27">
        <f>SUM(E251,E254,E255)</f>
        <v>64295</v>
      </c>
    </row>
    <row r="257" spans="1:5" ht="12.75">
      <c r="A257" s="18" t="s">
        <v>42</v>
      </c>
      <c r="B257" s="4"/>
      <c r="C257" s="4"/>
      <c r="D257" s="4"/>
      <c r="E257" s="26">
        <f aca="true" t="shared" si="11" ref="E257:E270">SUM(B257:D257)</f>
        <v>0</v>
      </c>
    </row>
    <row r="258" spans="1:5" ht="12.75">
      <c r="A258" s="18" t="s">
        <v>43</v>
      </c>
      <c r="B258" s="4"/>
      <c r="C258" s="4"/>
      <c r="D258" s="4"/>
      <c r="E258" s="26">
        <f t="shared" si="11"/>
        <v>0</v>
      </c>
    </row>
    <row r="259" spans="1:5" ht="12.75">
      <c r="A259" s="18" t="s">
        <v>44</v>
      </c>
      <c r="B259" s="4"/>
      <c r="C259" s="4"/>
      <c r="D259" s="4"/>
      <c r="E259" s="26">
        <f t="shared" si="11"/>
        <v>0</v>
      </c>
    </row>
    <row r="260" spans="1:5" ht="25.5">
      <c r="A260" s="18" t="s">
        <v>45</v>
      </c>
      <c r="B260" s="4"/>
      <c r="C260" s="4"/>
      <c r="D260" s="4"/>
      <c r="E260" s="26">
        <f t="shared" si="11"/>
        <v>0</v>
      </c>
    </row>
    <row r="261" spans="1:5" ht="25.5">
      <c r="A261" s="18" t="s">
        <v>46</v>
      </c>
      <c r="B261" s="4"/>
      <c r="C261" s="4"/>
      <c r="D261" s="4"/>
      <c r="E261" s="26">
        <f t="shared" si="11"/>
        <v>0</v>
      </c>
    </row>
    <row r="262" spans="1:5" ht="12.75">
      <c r="A262" s="11" t="s">
        <v>47</v>
      </c>
      <c r="B262" s="4"/>
      <c r="C262" s="4"/>
      <c r="D262" s="4"/>
      <c r="E262" s="26">
        <f t="shared" si="11"/>
        <v>0</v>
      </c>
    </row>
    <row r="263" spans="1:5" ht="12.75">
      <c r="A263" s="2" t="s">
        <v>48</v>
      </c>
      <c r="B263" s="4"/>
      <c r="C263" s="4"/>
      <c r="D263" s="4"/>
      <c r="E263" s="26">
        <f t="shared" si="11"/>
        <v>0</v>
      </c>
    </row>
    <row r="264" spans="1:5" ht="12.75">
      <c r="A264" s="20" t="s">
        <v>49</v>
      </c>
      <c r="B264" s="26">
        <f>SUM(B257:B263)</f>
        <v>0</v>
      </c>
      <c r="C264" s="26">
        <f>SUM(C257:C263)</f>
        <v>0</v>
      </c>
      <c r="D264" s="26"/>
      <c r="E264" s="26">
        <f t="shared" si="11"/>
        <v>0</v>
      </c>
    </row>
    <row r="265" spans="1:5" ht="12.75">
      <c r="A265" s="22" t="s">
        <v>50</v>
      </c>
      <c r="B265" s="26">
        <f>SUM(B264-B225)</f>
        <v>0</v>
      </c>
      <c r="C265" s="26">
        <f>SUM(C264-C225)</f>
        <v>0</v>
      </c>
      <c r="D265" s="26"/>
      <c r="E265" s="26">
        <f t="shared" si="11"/>
        <v>0</v>
      </c>
    </row>
    <row r="266" spans="1:5" ht="12.75">
      <c r="A266" s="23" t="s">
        <v>51</v>
      </c>
      <c r="B266" s="4"/>
      <c r="C266" s="4"/>
      <c r="D266" s="4"/>
      <c r="E266" s="26">
        <f t="shared" si="11"/>
        <v>0</v>
      </c>
    </row>
    <row r="267" spans="1:5" ht="12.75">
      <c r="A267" s="24" t="s">
        <v>52</v>
      </c>
      <c r="B267" s="4"/>
      <c r="C267" s="4"/>
      <c r="D267" s="4"/>
      <c r="E267" s="26">
        <f t="shared" si="11"/>
        <v>0</v>
      </c>
    </row>
    <row r="268" spans="1:5" ht="25.5">
      <c r="A268" s="18" t="s">
        <v>53</v>
      </c>
      <c r="B268" s="4"/>
      <c r="C268" s="4"/>
      <c r="D268" s="4"/>
      <c r="E268" s="26">
        <f t="shared" si="11"/>
        <v>0</v>
      </c>
    </row>
    <row r="269" spans="1:5" ht="12.75">
      <c r="A269" s="25" t="s">
        <v>54</v>
      </c>
      <c r="B269" s="4"/>
      <c r="C269" s="4"/>
      <c r="D269" s="4"/>
      <c r="E269" s="26">
        <f t="shared" si="11"/>
        <v>0</v>
      </c>
    </row>
    <row r="270" spans="1:5" ht="12.75">
      <c r="A270" s="25" t="s">
        <v>55</v>
      </c>
      <c r="B270" s="4"/>
      <c r="C270" s="4"/>
      <c r="D270" s="4"/>
      <c r="E270" s="26">
        <f t="shared" si="11"/>
        <v>0</v>
      </c>
    </row>
    <row r="271" spans="1:5" ht="12.75">
      <c r="A271" s="7" t="s">
        <v>23</v>
      </c>
      <c r="B271" s="27">
        <f>SUM(B264,B267,B268,B269,B270)</f>
        <v>0</v>
      </c>
      <c r="C271" s="27">
        <f>SUM(C264,C267,C268,C269,C270)</f>
        <v>0</v>
      </c>
      <c r="D271" s="27">
        <f>SUM(D264,D267,D268,D269,D270)</f>
        <v>0</v>
      </c>
      <c r="E271" s="27">
        <f>SUM(E264,E267,E268,E269,E270)</f>
        <v>0</v>
      </c>
    </row>
    <row r="272" spans="1:5" ht="12.75">
      <c r="A272" s="17" t="s">
        <v>56</v>
      </c>
      <c r="B272" s="28">
        <f>SUM(B256,B271)</f>
        <v>64295</v>
      </c>
      <c r="C272" s="28">
        <f>SUM(C256,C271)</f>
        <v>0</v>
      </c>
      <c r="D272" s="28">
        <f>SUM(D256,D271)</f>
        <v>0</v>
      </c>
      <c r="E272" s="28">
        <f>SUM(E256,E271)</f>
        <v>64295</v>
      </c>
    </row>
    <row r="274" ht="12.75">
      <c r="A274" s="5"/>
    </row>
    <row r="287" spans="1:4" ht="12.75">
      <c r="A287" s="29" t="s">
        <v>67</v>
      </c>
      <c r="B287" s="30"/>
      <c r="D287" s="1" t="s">
        <v>69</v>
      </c>
    </row>
    <row r="289" spans="1:5" ht="38.25">
      <c r="A289" s="9" t="s">
        <v>0</v>
      </c>
      <c r="B289" s="6" t="s">
        <v>4</v>
      </c>
      <c r="C289" s="6" t="s">
        <v>5</v>
      </c>
      <c r="D289" s="6" t="s">
        <v>6</v>
      </c>
      <c r="E289" s="3" t="s">
        <v>7</v>
      </c>
    </row>
    <row r="290" spans="1:5" ht="12.75">
      <c r="A290" s="10" t="s">
        <v>1</v>
      </c>
      <c r="B290" s="4">
        <v>21674</v>
      </c>
      <c r="C290" s="4"/>
      <c r="D290" s="4"/>
      <c r="E290" s="26">
        <f aca="true" t="shared" si="12" ref="E290:E301">SUM(B290:D290)</f>
        <v>21674</v>
      </c>
    </row>
    <row r="291" spans="1:5" ht="25.5">
      <c r="A291" s="10" t="s">
        <v>8</v>
      </c>
      <c r="B291" s="4">
        <v>5869</v>
      </c>
      <c r="C291" s="4"/>
      <c r="D291" s="4"/>
      <c r="E291" s="26">
        <f t="shared" si="12"/>
        <v>5869</v>
      </c>
    </row>
    <row r="292" spans="1:5" ht="12.75">
      <c r="A292" s="10" t="s">
        <v>2</v>
      </c>
      <c r="B292" s="4">
        <v>4618</v>
      </c>
      <c r="C292" s="4"/>
      <c r="D292" s="4"/>
      <c r="E292" s="26">
        <f t="shared" si="12"/>
        <v>4618</v>
      </c>
    </row>
    <row r="293" spans="1:5" ht="12.75">
      <c r="A293" s="10" t="s">
        <v>9</v>
      </c>
      <c r="B293" s="4"/>
      <c r="C293" s="4"/>
      <c r="D293" s="4"/>
      <c r="E293" s="26">
        <f t="shared" si="12"/>
        <v>0</v>
      </c>
    </row>
    <row r="294" spans="1:5" ht="12.75">
      <c r="A294" s="10" t="s">
        <v>10</v>
      </c>
      <c r="B294" s="26">
        <f>SUM(B295:B298)</f>
        <v>0</v>
      </c>
      <c r="C294" s="26">
        <f>SUM(C295:C298)</f>
        <v>0</v>
      </c>
      <c r="D294" s="26">
        <f>SUM(D295:D298)</f>
        <v>0</v>
      </c>
      <c r="E294" s="26">
        <f t="shared" si="12"/>
        <v>0</v>
      </c>
    </row>
    <row r="295" spans="1:5" ht="25.5">
      <c r="A295" s="11" t="s">
        <v>57</v>
      </c>
      <c r="B295" s="4"/>
      <c r="C295" s="4"/>
      <c r="D295" s="4"/>
      <c r="E295" s="26">
        <f t="shared" si="12"/>
        <v>0</v>
      </c>
    </row>
    <row r="296" spans="1:5" ht="12.75">
      <c r="A296" s="11" t="s">
        <v>58</v>
      </c>
      <c r="B296" s="4"/>
      <c r="C296" s="4"/>
      <c r="D296" s="4"/>
      <c r="E296" s="26">
        <f t="shared" si="12"/>
        <v>0</v>
      </c>
    </row>
    <row r="297" spans="1:5" ht="25.5">
      <c r="A297" s="11" t="s">
        <v>59</v>
      </c>
      <c r="B297" s="4"/>
      <c r="C297" s="4"/>
      <c r="D297" s="4"/>
      <c r="E297" s="26">
        <f t="shared" si="12"/>
        <v>0</v>
      </c>
    </row>
    <row r="298" spans="1:5" ht="25.5">
      <c r="A298" s="11" t="s">
        <v>60</v>
      </c>
      <c r="B298" s="4"/>
      <c r="C298" s="4"/>
      <c r="D298" s="4"/>
      <c r="E298" s="26">
        <f t="shared" si="12"/>
        <v>0</v>
      </c>
    </row>
    <row r="299" spans="1:5" ht="25.5">
      <c r="A299" s="12" t="s">
        <v>11</v>
      </c>
      <c r="B299" s="4"/>
      <c r="C299" s="4"/>
      <c r="D299" s="4"/>
      <c r="E299" s="26">
        <f t="shared" si="12"/>
        <v>0</v>
      </c>
    </row>
    <row r="300" spans="1:5" ht="12.75">
      <c r="A300" s="13" t="s">
        <v>12</v>
      </c>
      <c r="B300" s="4"/>
      <c r="C300" s="4"/>
      <c r="D300" s="4"/>
      <c r="E300" s="26">
        <f t="shared" si="12"/>
        <v>0</v>
      </c>
    </row>
    <row r="301" spans="1:5" ht="12.75">
      <c r="A301" s="13" t="s">
        <v>13</v>
      </c>
      <c r="B301" s="4"/>
      <c r="C301" s="4"/>
      <c r="D301" s="4"/>
      <c r="E301" s="26">
        <f t="shared" si="12"/>
        <v>0</v>
      </c>
    </row>
    <row r="302" spans="1:5" ht="12.75">
      <c r="A302" s="7" t="s">
        <v>14</v>
      </c>
      <c r="B302" s="27">
        <f>SUM(B290,B291,B292,B293,B294,B299,B300,B301)</f>
        <v>32161</v>
      </c>
      <c r="C302" s="27">
        <f>SUM(C290,C291,C292,C293,C294,C299,C300,C301)</f>
        <v>0</v>
      </c>
      <c r="D302" s="27">
        <f>SUM(D290,D291,D292,D293,D294,D299,D300,D301)</f>
        <v>0</v>
      </c>
      <c r="E302" s="27">
        <f>SUM(E290,E291,E292,E293,E294,E299,E300,E301)</f>
        <v>32161</v>
      </c>
    </row>
    <row r="303" spans="1:5" ht="12.75">
      <c r="A303" s="10" t="s">
        <v>15</v>
      </c>
      <c r="B303" s="4"/>
      <c r="C303" s="4"/>
      <c r="D303" s="4"/>
      <c r="E303" s="26">
        <f aca="true" t="shared" si="13" ref="E303:E315">SUM(B303:D303)</f>
        <v>0</v>
      </c>
    </row>
    <row r="304" spans="1:5" ht="12.75">
      <c r="A304" s="10" t="s">
        <v>3</v>
      </c>
      <c r="B304" s="4"/>
      <c r="C304" s="4"/>
      <c r="D304" s="4"/>
      <c r="E304" s="26">
        <f t="shared" si="13"/>
        <v>0</v>
      </c>
    </row>
    <row r="305" spans="1:5" ht="12.75">
      <c r="A305" s="10" t="s">
        <v>16</v>
      </c>
      <c r="B305" s="26">
        <f>SUM(B306:B309)</f>
        <v>0</v>
      </c>
      <c r="C305" s="26">
        <f>SUM(C306:C309)</f>
        <v>0</v>
      </c>
      <c r="D305" s="26"/>
      <c r="E305" s="26">
        <f t="shared" si="13"/>
        <v>0</v>
      </c>
    </row>
    <row r="306" spans="1:5" ht="51">
      <c r="A306" s="11" t="s">
        <v>61</v>
      </c>
      <c r="B306" s="4"/>
      <c r="C306" s="4"/>
      <c r="D306" s="4"/>
      <c r="E306" s="26">
        <f t="shared" si="13"/>
        <v>0</v>
      </c>
    </row>
    <row r="307" spans="1:5" ht="12.75">
      <c r="A307" s="11" t="s">
        <v>62</v>
      </c>
      <c r="B307" s="4"/>
      <c r="C307" s="4"/>
      <c r="D307" s="4"/>
      <c r="E307" s="26">
        <f t="shared" si="13"/>
        <v>0</v>
      </c>
    </row>
    <row r="308" spans="1:5" ht="25.5">
      <c r="A308" s="11" t="s">
        <v>63</v>
      </c>
      <c r="B308" s="4"/>
      <c r="C308" s="4"/>
      <c r="D308" s="4"/>
      <c r="E308" s="26">
        <f t="shared" si="13"/>
        <v>0</v>
      </c>
    </row>
    <row r="309" spans="1:5" ht="25.5">
      <c r="A309" s="11" t="s">
        <v>64</v>
      </c>
      <c r="B309" s="4"/>
      <c r="C309" s="4"/>
      <c r="D309" s="4"/>
      <c r="E309" s="26">
        <f t="shared" si="13"/>
        <v>0</v>
      </c>
    </row>
    <row r="310" spans="1:5" ht="12.75">
      <c r="A310" s="13" t="s">
        <v>17</v>
      </c>
      <c r="B310" s="4"/>
      <c r="C310" s="4"/>
      <c r="D310" s="4"/>
      <c r="E310" s="26">
        <f t="shared" si="13"/>
        <v>0</v>
      </c>
    </row>
    <row r="311" spans="1:5" ht="12.75">
      <c r="A311" s="13" t="s">
        <v>18</v>
      </c>
      <c r="B311" s="4"/>
      <c r="C311" s="4"/>
      <c r="D311" s="4"/>
      <c r="E311" s="26">
        <f t="shared" si="13"/>
        <v>0</v>
      </c>
    </row>
    <row r="312" spans="1:5" ht="25.5">
      <c r="A312" s="14" t="s">
        <v>19</v>
      </c>
      <c r="B312" s="4"/>
      <c r="C312" s="4"/>
      <c r="D312" s="4"/>
      <c r="E312" s="26">
        <f t="shared" si="13"/>
        <v>0</v>
      </c>
    </row>
    <row r="313" spans="1:5" ht="12.75">
      <c r="A313" s="15" t="s">
        <v>20</v>
      </c>
      <c r="B313" s="4"/>
      <c r="C313" s="4"/>
      <c r="D313" s="4"/>
      <c r="E313" s="26">
        <f t="shared" si="13"/>
        <v>0</v>
      </c>
    </row>
    <row r="314" spans="1:5" ht="12.75">
      <c r="A314" s="15" t="s">
        <v>21</v>
      </c>
      <c r="B314" s="4"/>
      <c r="C314" s="4"/>
      <c r="D314" s="4"/>
      <c r="E314" s="26">
        <f t="shared" si="13"/>
        <v>0</v>
      </c>
    </row>
    <row r="315" spans="1:5" ht="12.75">
      <c r="A315" s="15" t="s">
        <v>22</v>
      </c>
      <c r="B315" s="4"/>
      <c r="C315" s="4"/>
      <c r="D315" s="4"/>
      <c r="E315" s="26">
        <f t="shared" si="13"/>
        <v>0</v>
      </c>
    </row>
    <row r="316" spans="1:5" ht="12.75">
      <c r="A316" s="7" t="s">
        <v>23</v>
      </c>
      <c r="B316" s="27">
        <f>SUM(B303,B304,B305,B310,B311,B312,B313,B314,B315)</f>
        <v>0</v>
      </c>
      <c r="C316" s="27">
        <f>SUM(C303,C304,C305,C310,C311,C312,C313,C314,C315)</f>
        <v>0</v>
      </c>
      <c r="D316" s="27">
        <f>SUM(D303,D304,D305,D310,D311,D312,D313,D314,D315)</f>
        <v>0</v>
      </c>
      <c r="E316" s="27">
        <f>SUM(E303,E304,E305,E310,E311,E312,E313,E314,E315)</f>
        <v>0</v>
      </c>
    </row>
    <row r="317" spans="1:5" ht="31.5" customHeight="1">
      <c r="A317" s="16" t="s">
        <v>24</v>
      </c>
      <c r="B317" s="28">
        <f>SUM(B302,B316)</f>
        <v>32161</v>
      </c>
      <c r="C317" s="28">
        <f>SUM(C302,C316)</f>
        <v>0</v>
      </c>
      <c r="D317" s="28">
        <f>SUM(D302,D316)</f>
        <v>0</v>
      </c>
      <c r="E317" s="28">
        <f>SUM(E302,E316)</f>
        <v>32161</v>
      </c>
    </row>
    <row r="327" spans="1:4" ht="12.75">
      <c r="A327" s="29" t="s">
        <v>71</v>
      </c>
      <c r="B327" s="30"/>
      <c r="D327" s="1" t="s">
        <v>68</v>
      </c>
    </row>
    <row r="329" spans="1:5" ht="102">
      <c r="A329" s="9" t="s">
        <v>0</v>
      </c>
      <c r="B329" s="6" t="s">
        <v>25</v>
      </c>
      <c r="C329" s="6" t="s">
        <v>26</v>
      </c>
      <c r="D329" s="6" t="s">
        <v>6</v>
      </c>
      <c r="E329" s="3" t="s">
        <v>7</v>
      </c>
    </row>
    <row r="330" spans="1:5" ht="12.75">
      <c r="A330" s="11" t="s">
        <v>27</v>
      </c>
      <c r="B330" s="4"/>
      <c r="C330" s="4"/>
      <c r="D330" s="4"/>
      <c r="E330" s="26">
        <f aca="true" t="shared" si="14" ref="E330:E344">SUM(B330:D330)</f>
        <v>0</v>
      </c>
    </row>
    <row r="331" spans="1:5" ht="12.75">
      <c r="A331" s="18" t="s">
        <v>28</v>
      </c>
      <c r="B331" s="4">
        <v>323</v>
      </c>
      <c r="C331" s="4"/>
      <c r="D331" s="4"/>
      <c r="E331" s="26">
        <f t="shared" si="14"/>
        <v>323</v>
      </c>
    </row>
    <row r="332" spans="1:5" ht="12.75">
      <c r="A332" s="18" t="s">
        <v>29</v>
      </c>
      <c r="B332" s="4">
        <v>31838</v>
      </c>
      <c r="C332" s="4"/>
      <c r="D332" s="4"/>
      <c r="E332" s="26">
        <f t="shared" si="14"/>
        <v>31838</v>
      </c>
    </row>
    <row r="333" spans="1:5" ht="12.75">
      <c r="A333" s="18" t="s">
        <v>30</v>
      </c>
      <c r="B333" s="4"/>
      <c r="C333" s="4"/>
      <c r="D333" s="4"/>
      <c r="E333" s="26">
        <f t="shared" si="14"/>
        <v>0</v>
      </c>
    </row>
    <row r="334" spans="1:5" ht="12.75">
      <c r="A334" s="18" t="s">
        <v>31</v>
      </c>
      <c r="B334" s="4"/>
      <c r="C334" s="4"/>
      <c r="D334" s="4"/>
      <c r="E334" s="26">
        <f t="shared" si="14"/>
        <v>0</v>
      </c>
    </row>
    <row r="335" spans="1:5" ht="12.75">
      <c r="A335" s="19" t="s">
        <v>32</v>
      </c>
      <c r="B335" s="4"/>
      <c r="C335" s="4"/>
      <c r="D335" s="4"/>
      <c r="E335" s="26">
        <f t="shared" si="14"/>
        <v>0</v>
      </c>
    </row>
    <row r="336" spans="1:5" ht="12.75">
      <c r="A336" s="19" t="s">
        <v>33</v>
      </c>
      <c r="B336" s="4"/>
      <c r="C336" s="4"/>
      <c r="D336" s="4"/>
      <c r="E336" s="26">
        <f t="shared" si="14"/>
        <v>0</v>
      </c>
    </row>
    <row r="337" spans="1:5" ht="12.75">
      <c r="A337" s="19" t="s">
        <v>34</v>
      </c>
      <c r="B337" s="4"/>
      <c r="C337" s="4"/>
      <c r="D337" s="4"/>
      <c r="E337" s="26">
        <f t="shared" si="14"/>
        <v>0</v>
      </c>
    </row>
    <row r="338" spans="1:5" ht="51">
      <c r="A338" s="18" t="s">
        <v>35</v>
      </c>
      <c r="B338" s="4"/>
      <c r="C338" s="4"/>
      <c r="D338" s="4"/>
      <c r="E338" s="26">
        <f t="shared" si="14"/>
        <v>0</v>
      </c>
    </row>
    <row r="339" spans="1:5" ht="12.75">
      <c r="A339" s="2" t="s">
        <v>36</v>
      </c>
      <c r="B339" s="4"/>
      <c r="C339" s="4"/>
      <c r="D339" s="4"/>
      <c r="E339" s="26">
        <f t="shared" si="14"/>
        <v>0</v>
      </c>
    </row>
    <row r="340" spans="1:5" ht="12.75">
      <c r="A340" s="20" t="s">
        <v>37</v>
      </c>
      <c r="B340" s="26">
        <f>SUM(B330:B339)</f>
        <v>32161</v>
      </c>
      <c r="C340" s="26">
        <f>SUM(C330:C339)</f>
        <v>0</v>
      </c>
      <c r="D340" s="26">
        <f>SUM(D330:D339)</f>
        <v>0</v>
      </c>
      <c r="E340" s="26">
        <f t="shared" si="14"/>
        <v>32161</v>
      </c>
    </row>
    <row r="341" spans="1:5" ht="12.75">
      <c r="A341" s="22" t="s">
        <v>38</v>
      </c>
      <c r="B341" s="26">
        <f>SUM(B340-B302)</f>
        <v>0</v>
      </c>
      <c r="C341" s="26">
        <f>SUM(C340-C302)</f>
        <v>0</v>
      </c>
      <c r="D341" s="26">
        <f>SUM(D340-D302)</f>
        <v>0</v>
      </c>
      <c r="E341" s="26">
        <f t="shared" si="14"/>
        <v>0</v>
      </c>
    </row>
    <row r="342" spans="1:5" ht="12.75">
      <c r="A342" s="23" t="s">
        <v>39</v>
      </c>
      <c r="B342" s="4"/>
      <c r="C342" s="4"/>
      <c r="D342" s="4"/>
      <c r="E342" s="26">
        <f t="shared" si="14"/>
        <v>0</v>
      </c>
    </row>
    <row r="343" spans="1:5" ht="12.75">
      <c r="A343" s="24" t="s">
        <v>40</v>
      </c>
      <c r="B343" s="4"/>
      <c r="C343" s="4"/>
      <c r="D343" s="4"/>
      <c r="E343" s="26">
        <f t="shared" si="14"/>
        <v>0</v>
      </c>
    </row>
    <row r="344" spans="1:5" ht="25.5">
      <c r="A344" s="11" t="s">
        <v>41</v>
      </c>
      <c r="B344" s="4"/>
      <c r="C344" s="4"/>
      <c r="D344" s="4"/>
      <c r="E344" s="26">
        <f t="shared" si="14"/>
        <v>0</v>
      </c>
    </row>
    <row r="345" spans="1:5" ht="12.75">
      <c r="A345" s="7" t="s">
        <v>14</v>
      </c>
      <c r="B345" s="27">
        <f>SUM(B340,B343,B344)</f>
        <v>32161</v>
      </c>
      <c r="C345" s="27">
        <f>SUM(C340,C343,C344)</f>
        <v>0</v>
      </c>
      <c r="D345" s="27">
        <f>SUM(D340,D343,D344)</f>
        <v>0</v>
      </c>
      <c r="E345" s="27">
        <f>SUM(E340,E343,E344)</f>
        <v>32161</v>
      </c>
    </row>
    <row r="346" spans="1:5" ht="12.75">
      <c r="A346" s="18" t="s">
        <v>42</v>
      </c>
      <c r="B346" s="4"/>
      <c r="C346" s="4"/>
      <c r="D346" s="4"/>
      <c r="E346" s="26">
        <f aca="true" t="shared" si="15" ref="E346:E359">SUM(B346:D346)</f>
        <v>0</v>
      </c>
    </row>
    <row r="347" spans="1:5" ht="12.75">
      <c r="A347" s="18" t="s">
        <v>43</v>
      </c>
      <c r="B347" s="4"/>
      <c r="C347" s="4"/>
      <c r="D347" s="4"/>
      <c r="E347" s="26">
        <f t="shared" si="15"/>
        <v>0</v>
      </c>
    </row>
    <row r="348" spans="1:5" ht="12.75">
      <c r="A348" s="18" t="s">
        <v>44</v>
      </c>
      <c r="B348" s="4"/>
      <c r="C348" s="4"/>
      <c r="D348" s="4"/>
      <c r="E348" s="26">
        <f t="shared" si="15"/>
        <v>0</v>
      </c>
    </row>
    <row r="349" spans="1:5" ht="25.5">
      <c r="A349" s="18" t="s">
        <v>45</v>
      </c>
      <c r="B349" s="4"/>
      <c r="C349" s="4"/>
      <c r="D349" s="4"/>
      <c r="E349" s="26">
        <f t="shared" si="15"/>
        <v>0</v>
      </c>
    </row>
    <row r="350" spans="1:5" ht="25.5">
      <c r="A350" s="18" t="s">
        <v>46</v>
      </c>
      <c r="B350" s="4"/>
      <c r="C350" s="4"/>
      <c r="D350" s="4"/>
      <c r="E350" s="26">
        <f t="shared" si="15"/>
        <v>0</v>
      </c>
    </row>
    <row r="351" spans="1:5" ht="12.75">
      <c r="A351" s="11" t="s">
        <v>47</v>
      </c>
      <c r="B351" s="4"/>
      <c r="C351" s="4"/>
      <c r="D351" s="4"/>
      <c r="E351" s="26">
        <f t="shared" si="15"/>
        <v>0</v>
      </c>
    </row>
    <row r="352" spans="1:5" ht="12.75">
      <c r="A352" s="2" t="s">
        <v>48</v>
      </c>
      <c r="B352" s="4"/>
      <c r="C352" s="4"/>
      <c r="D352" s="4"/>
      <c r="E352" s="26">
        <f t="shared" si="15"/>
        <v>0</v>
      </c>
    </row>
    <row r="353" spans="1:5" ht="12.75">
      <c r="A353" s="20" t="s">
        <v>49</v>
      </c>
      <c r="B353" s="26">
        <f>SUM(B346:B352)</f>
        <v>0</v>
      </c>
      <c r="C353" s="26">
        <f>SUM(C346:C352)</f>
        <v>0</v>
      </c>
      <c r="D353" s="26"/>
      <c r="E353" s="26">
        <f t="shared" si="15"/>
        <v>0</v>
      </c>
    </row>
    <row r="354" spans="1:5" ht="12.75">
      <c r="A354" s="22" t="s">
        <v>50</v>
      </c>
      <c r="B354" s="26">
        <f>SUM(B353-B316)</f>
        <v>0</v>
      </c>
      <c r="C354" s="26">
        <f>SUM(C353-C316)</f>
        <v>0</v>
      </c>
      <c r="D354" s="26"/>
      <c r="E354" s="26">
        <f t="shared" si="15"/>
        <v>0</v>
      </c>
    </row>
    <row r="355" spans="1:5" ht="12.75">
      <c r="A355" s="23" t="s">
        <v>51</v>
      </c>
      <c r="B355" s="4"/>
      <c r="C355" s="4"/>
      <c r="D355" s="4"/>
      <c r="E355" s="26">
        <f t="shared" si="15"/>
        <v>0</v>
      </c>
    </row>
    <row r="356" spans="1:5" ht="12.75">
      <c r="A356" s="24" t="s">
        <v>52</v>
      </c>
      <c r="B356" s="4"/>
      <c r="C356" s="4"/>
      <c r="D356" s="4"/>
      <c r="E356" s="26">
        <f t="shared" si="15"/>
        <v>0</v>
      </c>
    </row>
    <row r="357" spans="1:5" ht="25.5">
      <c r="A357" s="18" t="s">
        <v>53</v>
      </c>
      <c r="B357" s="4"/>
      <c r="C357" s="4"/>
      <c r="D357" s="4"/>
      <c r="E357" s="26">
        <f t="shared" si="15"/>
        <v>0</v>
      </c>
    </row>
    <row r="358" spans="1:5" ht="12.75">
      <c r="A358" s="25" t="s">
        <v>54</v>
      </c>
      <c r="B358" s="4"/>
      <c r="C358" s="4"/>
      <c r="D358" s="4"/>
      <c r="E358" s="26">
        <f t="shared" si="15"/>
        <v>0</v>
      </c>
    </row>
    <row r="359" spans="1:5" ht="12.75">
      <c r="A359" s="25" t="s">
        <v>55</v>
      </c>
      <c r="B359" s="4"/>
      <c r="C359" s="4"/>
      <c r="D359" s="4"/>
      <c r="E359" s="26">
        <f t="shared" si="15"/>
        <v>0</v>
      </c>
    </row>
    <row r="360" spans="1:5" ht="12.75">
      <c r="A360" s="7" t="s">
        <v>23</v>
      </c>
      <c r="B360" s="27">
        <f>SUM(B353,B356,B357,B358,B359)</f>
        <v>0</v>
      </c>
      <c r="C360" s="27">
        <f>SUM(C353,C356,C357,C358,C359)</f>
        <v>0</v>
      </c>
      <c r="D360" s="27">
        <f>SUM(D353,D356,D357,D358,D359)</f>
        <v>0</v>
      </c>
      <c r="E360" s="27">
        <f>SUM(E353,E356,E357,E358,E359)</f>
        <v>0</v>
      </c>
    </row>
    <row r="361" spans="1:5" ht="12.75">
      <c r="A361" s="17" t="s">
        <v>56</v>
      </c>
      <c r="B361" s="28">
        <f>SUM(B345,B360)</f>
        <v>32161</v>
      </c>
      <c r="C361" s="28">
        <f>SUM(C345,C360)</f>
        <v>0</v>
      </c>
      <c r="D361" s="28">
        <f>SUM(D345,D360)</f>
        <v>0</v>
      </c>
      <c r="E361" s="28">
        <f>SUM(E345,E360)</f>
        <v>32161</v>
      </c>
    </row>
    <row r="364" ht="12.75">
      <c r="A364" s="5"/>
    </row>
    <row r="366" spans="1:4" ht="12.75">
      <c r="A366" s="8" t="s">
        <v>72</v>
      </c>
      <c r="B366" s="5"/>
      <c r="D366" s="1" t="s">
        <v>69</v>
      </c>
    </row>
    <row r="368" spans="1:5" ht="38.25">
      <c r="A368" s="9" t="s">
        <v>0</v>
      </c>
      <c r="B368" s="6" t="s">
        <v>4</v>
      </c>
      <c r="C368" s="6" t="s">
        <v>5</v>
      </c>
      <c r="D368" s="6" t="s">
        <v>6</v>
      </c>
      <c r="E368" s="3" t="s">
        <v>7</v>
      </c>
    </row>
    <row r="369" spans="1:5" ht="12.75">
      <c r="A369" s="10" t="s">
        <v>1</v>
      </c>
      <c r="B369" s="4">
        <v>48124</v>
      </c>
      <c r="C369" s="4"/>
      <c r="D369" s="4"/>
      <c r="E369" s="26">
        <f aca="true" t="shared" si="16" ref="E369:E380">SUM(B369:D369)</f>
        <v>48124</v>
      </c>
    </row>
    <row r="370" spans="1:5" ht="25.5">
      <c r="A370" s="10" t="s">
        <v>8</v>
      </c>
      <c r="B370" s="4">
        <v>12605</v>
      </c>
      <c r="C370" s="4"/>
      <c r="D370" s="4"/>
      <c r="E370" s="26">
        <f t="shared" si="16"/>
        <v>12605</v>
      </c>
    </row>
    <row r="371" spans="1:5" ht="12.75">
      <c r="A371" s="10" t="s">
        <v>2</v>
      </c>
      <c r="B371" s="4">
        <v>5172</v>
      </c>
      <c r="C371" s="4"/>
      <c r="D371" s="4"/>
      <c r="E371" s="26">
        <f t="shared" si="16"/>
        <v>5172</v>
      </c>
    </row>
    <row r="372" spans="1:5" ht="12.75">
      <c r="A372" s="10" t="s">
        <v>9</v>
      </c>
      <c r="B372" s="4"/>
      <c r="C372" s="4"/>
      <c r="D372" s="4"/>
      <c r="E372" s="26">
        <f t="shared" si="16"/>
        <v>0</v>
      </c>
    </row>
    <row r="373" spans="1:5" ht="12.75">
      <c r="A373" s="10" t="s">
        <v>10</v>
      </c>
      <c r="B373" s="26">
        <f>SUM(B374:B377)</f>
        <v>6542</v>
      </c>
      <c r="C373" s="26">
        <f>SUM(C374:C377)</f>
        <v>0</v>
      </c>
      <c r="D373" s="26">
        <f>SUM(D374:D377)</f>
        <v>0</v>
      </c>
      <c r="E373" s="26">
        <f t="shared" si="16"/>
        <v>6542</v>
      </c>
    </row>
    <row r="374" spans="1:5" ht="25.5">
      <c r="A374" s="11" t="s">
        <v>57</v>
      </c>
      <c r="B374" s="4"/>
      <c r="C374" s="4"/>
      <c r="D374" s="4"/>
      <c r="E374" s="26">
        <f t="shared" si="16"/>
        <v>0</v>
      </c>
    </row>
    <row r="375" spans="1:5" ht="12.75">
      <c r="A375" s="11" t="s">
        <v>58</v>
      </c>
      <c r="B375" s="4"/>
      <c r="C375" s="4"/>
      <c r="D375" s="4"/>
      <c r="E375" s="26">
        <f t="shared" si="16"/>
        <v>0</v>
      </c>
    </row>
    <row r="376" spans="1:5" ht="25.5">
      <c r="A376" s="11" t="s">
        <v>59</v>
      </c>
      <c r="B376" s="4">
        <v>6542</v>
      </c>
      <c r="C376" s="4"/>
      <c r="D376" s="4"/>
      <c r="E376" s="26">
        <f t="shared" si="16"/>
        <v>6542</v>
      </c>
    </row>
    <row r="377" spans="1:5" ht="25.5">
      <c r="A377" s="11" t="s">
        <v>60</v>
      </c>
      <c r="B377" s="4"/>
      <c r="C377" s="4"/>
      <c r="D377" s="4"/>
      <c r="E377" s="26">
        <f t="shared" si="16"/>
        <v>0</v>
      </c>
    </row>
    <row r="378" spans="1:5" ht="25.5">
      <c r="A378" s="12" t="s">
        <v>11</v>
      </c>
      <c r="B378" s="4"/>
      <c r="C378" s="4"/>
      <c r="D378" s="4"/>
      <c r="E378" s="26">
        <f t="shared" si="16"/>
        <v>0</v>
      </c>
    </row>
    <row r="379" spans="1:5" ht="12.75">
      <c r="A379" s="13" t="s">
        <v>12</v>
      </c>
      <c r="B379" s="4"/>
      <c r="C379" s="4"/>
      <c r="D379" s="4"/>
      <c r="E379" s="26">
        <f t="shared" si="16"/>
        <v>0</v>
      </c>
    </row>
    <row r="380" spans="1:5" ht="12.75">
      <c r="A380" s="13" t="s">
        <v>13</v>
      </c>
      <c r="B380" s="4"/>
      <c r="C380" s="4"/>
      <c r="D380" s="4"/>
      <c r="E380" s="26">
        <f t="shared" si="16"/>
        <v>0</v>
      </c>
    </row>
    <row r="381" spans="1:5" ht="12.75">
      <c r="A381" s="7" t="s">
        <v>14</v>
      </c>
      <c r="B381" s="27">
        <f>SUM(B369,B370,B371,B372,B373,B378,B379,B380)</f>
        <v>72443</v>
      </c>
      <c r="C381" s="27">
        <f>SUM(C369,C370,C371,C372,C373,C378,C379,C380)</f>
        <v>0</v>
      </c>
      <c r="D381" s="27">
        <f>SUM(D369,D370,D371,D372,D373,D378,D379,D380)</f>
        <v>0</v>
      </c>
      <c r="E381" s="27">
        <f>SUM(E369,E370,E371,E372,E373,E378,E379,E380)</f>
        <v>72443</v>
      </c>
    </row>
    <row r="382" spans="1:5" ht="12.75">
      <c r="A382" s="10" t="s">
        <v>15</v>
      </c>
      <c r="B382" s="4"/>
      <c r="C382" s="4"/>
      <c r="D382" s="4"/>
      <c r="E382" s="26">
        <f aca="true" t="shared" si="17" ref="E382:E394">SUM(B382:D382)</f>
        <v>0</v>
      </c>
    </row>
    <row r="383" spans="1:5" ht="12.75">
      <c r="A383" s="10" t="s">
        <v>3</v>
      </c>
      <c r="B383" s="4"/>
      <c r="C383" s="4"/>
      <c r="D383" s="4"/>
      <c r="E383" s="26">
        <f t="shared" si="17"/>
        <v>0</v>
      </c>
    </row>
    <row r="384" spans="1:5" ht="12.75">
      <c r="A384" s="10" t="s">
        <v>16</v>
      </c>
      <c r="B384" s="26">
        <f>SUM(B385:B388)</f>
        <v>0</v>
      </c>
      <c r="C384" s="26">
        <f>SUM(C385:C388)</f>
        <v>0</v>
      </c>
      <c r="D384" s="26"/>
      <c r="E384" s="26">
        <f t="shared" si="17"/>
        <v>0</v>
      </c>
    </row>
    <row r="385" spans="1:5" ht="51">
      <c r="A385" s="11" t="s">
        <v>61</v>
      </c>
      <c r="B385" s="4"/>
      <c r="C385" s="4"/>
      <c r="D385" s="4"/>
      <c r="E385" s="26">
        <f t="shared" si="17"/>
        <v>0</v>
      </c>
    </row>
    <row r="386" spans="1:5" ht="12.75">
      <c r="A386" s="11" t="s">
        <v>62</v>
      </c>
      <c r="B386" s="4"/>
      <c r="C386" s="4"/>
      <c r="D386" s="4"/>
      <c r="E386" s="26">
        <f t="shared" si="17"/>
        <v>0</v>
      </c>
    </row>
    <row r="387" spans="1:5" ht="25.5">
      <c r="A387" s="11" t="s">
        <v>63</v>
      </c>
      <c r="B387" s="4"/>
      <c r="C387" s="4"/>
      <c r="D387" s="4"/>
      <c r="E387" s="26">
        <f t="shared" si="17"/>
        <v>0</v>
      </c>
    </row>
    <row r="388" spans="1:5" ht="25.5">
      <c r="A388" s="11" t="s">
        <v>64</v>
      </c>
      <c r="B388" s="4"/>
      <c r="C388" s="4"/>
      <c r="D388" s="4"/>
      <c r="E388" s="26">
        <f t="shared" si="17"/>
        <v>0</v>
      </c>
    </row>
    <row r="389" spans="1:5" ht="12.75">
      <c r="A389" s="13" t="s">
        <v>17</v>
      </c>
      <c r="B389" s="4"/>
      <c r="C389" s="4"/>
      <c r="D389" s="4"/>
      <c r="E389" s="26">
        <f t="shared" si="17"/>
        <v>0</v>
      </c>
    </row>
    <row r="390" spans="1:5" ht="12.75">
      <c r="A390" s="13" t="s">
        <v>18</v>
      </c>
      <c r="B390" s="4"/>
      <c r="C390" s="4"/>
      <c r="D390" s="4"/>
      <c r="E390" s="26">
        <f t="shared" si="17"/>
        <v>0</v>
      </c>
    </row>
    <row r="391" spans="1:5" ht="25.5">
      <c r="A391" s="14" t="s">
        <v>19</v>
      </c>
      <c r="B391" s="4"/>
      <c r="C391" s="4"/>
      <c r="D391" s="4"/>
      <c r="E391" s="26">
        <f t="shared" si="17"/>
        <v>0</v>
      </c>
    </row>
    <row r="392" spans="1:5" ht="12.75">
      <c r="A392" s="15" t="s">
        <v>20</v>
      </c>
      <c r="B392" s="4"/>
      <c r="C392" s="4"/>
      <c r="D392" s="4"/>
      <c r="E392" s="26">
        <f t="shared" si="17"/>
        <v>0</v>
      </c>
    </row>
    <row r="393" spans="1:5" ht="12.75">
      <c r="A393" s="15" t="s">
        <v>21</v>
      </c>
      <c r="B393" s="4"/>
      <c r="C393" s="4"/>
      <c r="D393" s="4"/>
      <c r="E393" s="26">
        <f t="shared" si="17"/>
        <v>0</v>
      </c>
    </row>
    <row r="394" spans="1:5" ht="12.75">
      <c r="A394" s="15" t="s">
        <v>22</v>
      </c>
      <c r="B394" s="4"/>
      <c r="C394" s="4"/>
      <c r="D394" s="4"/>
      <c r="E394" s="26">
        <f t="shared" si="17"/>
        <v>0</v>
      </c>
    </row>
    <row r="395" spans="1:5" ht="12.75">
      <c r="A395" s="7" t="s">
        <v>23</v>
      </c>
      <c r="B395" s="27">
        <f>SUM(B382,B383,B384,B389,B390,B391,B392,B393,B394)</f>
        <v>0</v>
      </c>
      <c r="C395" s="27">
        <f>SUM(C382,C383,C384,C389,C390,C391,C392,C393,C394)</f>
        <v>0</v>
      </c>
      <c r="D395" s="27">
        <f>SUM(D382,D383,D384,D389,D390,D391,D392,D393,D394)</f>
        <v>0</v>
      </c>
      <c r="E395" s="27">
        <f>SUM(E382,E383,E384,E389,E390,E391,E392,E393,E394)</f>
        <v>0</v>
      </c>
    </row>
    <row r="396" spans="1:5" ht="12.75">
      <c r="A396" s="16" t="s">
        <v>24</v>
      </c>
      <c r="B396" s="28">
        <f>SUM(B381,B395)</f>
        <v>72443</v>
      </c>
      <c r="C396" s="28">
        <f>SUM(C381,C395)</f>
        <v>0</v>
      </c>
      <c r="D396" s="28">
        <f>SUM(D381,D395)</f>
        <v>0</v>
      </c>
      <c r="E396" s="28">
        <f>SUM(E381,E395)</f>
        <v>72443</v>
      </c>
    </row>
    <row r="413" spans="1:4" ht="12.75">
      <c r="A413" s="8" t="s">
        <v>72</v>
      </c>
      <c r="D413" s="1" t="s">
        <v>68</v>
      </c>
    </row>
    <row r="415" spans="1:5" ht="102">
      <c r="A415" s="9" t="s">
        <v>0</v>
      </c>
      <c r="B415" s="6" t="s">
        <v>25</v>
      </c>
      <c r="C415" s="6" t="s">
        <v>26</v>
      </c>
      <c r="D415" s="6" t="s">
        <v>6</v>
      </c>
      <c r="E415" s="3" t="s">
        <v>7</v>
      </c>
    </row>
    <row r="416" spans="1:5" ht="12.75">
      <c r="A416" s="11" t="s">
        <v>27</v>
      </c>
      <c r="B416" s="4"/>
      <c r="C416" s="4"/>
      <c r="D416" s="4"/>
      <c r="E416" s="26">
        <f aca="true" t="shared" si="18" ref="E416:E430">SUM(B416:D416)</f>
        <v>0</v>
      </c>
    </row>
    <row r="417" spans="1:5" ht="12.75">
      <c r="A417" s="18" t="s">
        <v>28</v>
      </c>
      <c r="B417" s="4"/>
      <c r="C417" s="4"/>
      <c r="D417" s="4"/>
      <c r="E417" s="26">
        <f t="shared" si="18"/>
        <v>0</v>
      </c>
    </row>
    <row r="418" spans="1:5" ht="12.75">
      <c r="A418" s="18" t="s">
        <v>29</v>
      </c>
      <c r="B418" s="4">
        <v>72443</v>
      </c>
      <c r="C418" s="4"/>
      <c r="D418" s="4"/>
      <c r="E418" s="26">
        <f t="shared" si="18"/>
        <v>72443</v>
      </c>
    </row>
    <row r="419" spans="1:5" ht="12.75">
      <c r="A419" s="18" t="s">
        <v>30</v>
      </c>
      <c r="B419" s="4"/>
      <c r="C419" s="4"/>
      <c r="D419" s="4"/>
      <c r="E419" s="26">
        <f t="shared" si="18"/>
        <v>0</v>
      </c>
    </row>
    <row r="420" spans="1:5" ht="12.75">
      <c r="A420" s="18" t="s">
        <v>31</v>
      </c>
      <c r="B420" s="4"/>
      <c r="C420" s="4"/>
      <c r="D420" s="4"/>
      <c r="E420" s="26">
        <f t="shared" si="18"/>
        <v>0</v>
      </c>
    </row>
    <row r="421" spans="1:5" ht="12.75">
      <c r="A421" s="19" t="s">
        <v>32</v>
      </c>
      <c r="B421" s="4"/>
      <c r="C421" s="4"/>
      <c r="D421" s="4"/>
      <c r="E421" s="26">
        <f t="shared" si="18"/>
        <v>0</v>
      </c>
    </row>
    <row r="422" spans="1:5" ht="12.75">
      <c r="A422" s="19" t="s">
        <v>33</v>
      </c>
      <c r="B422" s="4"/>
      <c r="C422" s="4"/>
      <c r="D422" s="4"/>
      <c r="E422" s="26">
        <f t="shared" si="18"/>
        <v>0</v>
      </c>
    </row>
    <row r="423" spans="1:5" ht="12.75">
      <c r="A423" s="19" t="s">
        <v>34</v>
      </c>
      <c r="B423" s="4"/>
      <c r="C423" s="4"/>
      <c r="D423" s="4"/>
      <c r="E423" s="26">
        <f t="shared" si="18"/>
        <v>0</v>
      </c>
    </row>
    <row r="424" spans="1:5" ht="51">
      <c r="A424" s="18" t="s">
        <v>35</v>
      </c>
      <c r="B424" s="4"/>
      <c r="C424" s="4"/>
      <c r="D424" s="4"/>
      <c r="E424" s="26">
        <f t="shared" si="18"/>
        <v>0</v>
      </c>
    </row>
    <row r="425" spans="1:5" ht="12.75">
      <c r="A425" s="2" t="s">
        <v>36</v>
      </c>
      <c r="B425" s="4"/>
      <c r="C425" s="4"/>
      <c r="D425" s="4"/>
      <c r="E425" s="26">
        <f t="shared" si="18"/>
        <v>0</v>
      </c>
    </row>
    <row r="426" spans="1:5" ht="12.75">
      <c r="A426" s="20" t="s">
        <v>37</v>
      </c>
      <c r="B426" s="26">
        <f>SUM(B416:B425)</f>
        <v>72443</v>
      </c>
      <c r="C426" s="26">
        <f>SUM(C416:C425)</f>
        <v>0</v>
      </c>
      <c r="D426" s="26">
        <f>SUM(D416:D425)</f>
        <v>0</v>
      </c>
      <c r="E426" s="26">
        <f t="shared" si="18"/>
        <v>72443</v>
      </c>
    </row>
    <row r="427" spans="1:5" ht="12.75">
      <c r="A427" s="22" t="s">
        <v>38</v>
      </c>
      <c r="B427" s="26">
        <f>SUM(B426-B381)</f>
        <v>0</v>
      </c>
      <c r="C427" s="26">
        <f>SUM(C426-C381)</f>
        <v>0</v>
      </c>
      <c r="D427" s="26">
        <f>SUM(D426-D381)</f>
        <v>0</v>
      </c>
      <c r="E427" s="26">
        <f t="shared" si="18"/>
        <v>0</v>
      </c>
    </row>
    <row r="428" spans="1:5" ht="12.75">
      <c r="A428" s="23" t="s">
        <v>39</v>
      </c>
      <c r="B428" s="4"/>
      <c r="C428" s="4"/>
      <c r="D428" s="4"/>
      <c r="E428" s="26">
        <f t="shared" si="18"/>
        <v>0</v>
      </c>
    </row>
    <row r="429" spans="1:5" ht="12.75">
      <c r="A429" s="24" t="s">
        <v>40</v>
      </c>
      <c r="B429" s="4"/>
      <c r="C429" s="4"/>
      <c r="D429" s="4"/>
      <c r="E429" s="26">
        <f t="shared" si="18"/>
        <v>0</v>
      </c>
    </row>
    <row r="430" spans="1:5" ht="25.5">
      <c r="A430" s="11" t="s">
        <v>41</v>
      </c>
      <c r="B430" s="4"/>
      <c r="C430" s="4"/>
      <c r="D430" s="4"/>
      <c r="E430" s="26">
        <f t="shared" si="18"/>
        <v>0</v>
      </c>
    </row>
    <row r="431" spans="1:5" ht="12.75">
      <c r="A431" s="7" t="s">
        <v>14</v>
      </c>
      <c r="B431" s="27">
        <f>SUM(B426,B429,B430)</f>
        <v>72443</v>
      </c>
      <c r="C431" s="27">
        <f>SUM(C426,C429,C430)</f>
        <v>0</v>
      </c>
      <c r="D431" s="27">
        <f>SUM(D426,D429,D430)</f>
        <v>0</v>
      </c>
      <c r="E431" s="27">
        <f>SUM(E426,E429,E430)</f>
        <v>72443</v>
      </c>
    </row>
    <row r="432" spans="1:5" ht="12.75">
      <c r="A432" s="18" t="s">
        <v>42</v>
      </c>
      <c r="B432" s="4"/>
      <c r="C432" s="4"/>
      <c r="D432" s="4"/>
      <c r="E432" s="26">
        <f aca="true" t="shared" si="19" ref="E432:E445">SUM(B432:D432)</f>
        <v>0</v>
      </c>
    </row>
    <row r="433" spans="1:5" ht="12.75">
      <c r="A433" s="18" t="s">
        <v>43</v>
      </c>
      <c r="B433" s="4"/>
      <c r="C433" s="4"/>
      <c r="D433" s="4"/>
      <c r="E433" s="26">
        <f t="shared" si="19"/>
        <v>0</v>
      </c>
    </row>
    <row r="434" spans="1:5" ht="12.75">
      <c r="A434" s="18" t="s">
        <v>44</v>
      </c>
      <c r="B434" s="4"/>
      <c r="C434" s="4"/>
      <c r="D434" s="4"/>
      <c r="E434" s="26">
        <f t="shared" si="19"/>
        <v>0</v>
      </c>
    </row>
    <row r="435" spans="1:5" ht="25.5">
      <c r="A435" s="18" t="s">
        <v>45</v>
      </c>
      <c r="B435" s="4"/>
      <c r="C435" s="4"/>
      <c r="D435" s="4"/>
      <c r="E435" s="26">
        <f t="shared" si="19"/>
        <v>0</v>
      </c>
    </row>
    <row r="436" spans="1:5" ht="25.5">
      <c r="A436" s="18" t="s">
        <v>46</v>
      </c>
      <c r="B436" s="4"/>
      <c r="C436" s="4"/>
      <c r="D436" s="4"/>
      <c r="E436" s="26">
        <f t="shared" si="19"/>
        <v>0</v>
      </c>
    </row>
    <row r="437" spans="1:5" ht="12.75">
      <c r="A437" s="11" t="s">
        <v>47</v>
      </c>
      <c r="B437" s="4"/>
      <c r="C437" s="4"/>
      <c r="D437" s="4"/>
      <c r="E437" s="26">
        <f t="shared" si="19"/>
        <v>0</v>
      </c>
    </row>
    <row r="438" spans="1:5" ht="12.75">
      <c r="A438" s="2" t="s">
        <v>48</v>
      </c>
      <c r="B438" s="4"/>
      <c r="C438" s="4"/>
      <c r="D438" s="4"/>
      <c r="E438" s="26">
        <f t="shared" si="19"/>
        <v>0</v>
      </c>
    </row>
    <row r="439" spans="1:5" ht="12.75">
      <c r="A439" s="20" t="s">
        <v>49</v>
      </c>
      <c r="B439" s="26">
        <f>SUM(B432:B438)</f>
        <v>0</v>
      </c>
      <c r="C439" s="26">
        <f>SUM(C432:C438)</f>
        <v>0</v>
      </c>
      <c r="D439" s="26"/>
      <c r="E439" s="26">
        <f t="shared" si="19"/>
        <v>0</v>
      </c>
    </row>
    <row r="440" spans="1:5" ht="12.75">
      <c r="A440" s="22" t="s">
        <v>50</v>
      </c>
      <c r="B440" s="26">
        <f>SUM(B439-B395)</f>
        <v>0</v>
      </c>
      <c r="C440" s="26">
        <f>SUM(C439-C395)</f>
        <v>0</v>
      </c>
      <c r="D440" s="26"/>
      <c r="E440" s="26">
        <f t="shared" si="19"/>
        <v>0</v>
      </c>
    </row>
    <row r="441" spans="1:5" ht="12.75">
      <c r="A441" s="23" t="s">
        <v>51</v>
      </c>
      <c r="B441" s="4"/>
      <c r="C441" s="4"/>
      <c r="D441" s="4"/>
      <c r="E441" s="26">
        <f t="shared" si="19"/>
        <v>0</v>
      </c>
    </row>
    <row r="442" spans="1:5" ht="12.75">
      <c r="A442" s="24" t="s">
        <v>52</v>
      </c>
      <c r="B442" s="4"/>
      <c r="C442" s="4"/>
      <c r="D442" s="4"/>
      <c r="E442" s="26">
        <f t="shared" si="19"/>
        <v>0</v>
      </c>
    </row>
    <row r="443" spans="1:5" ht="25.5">
      <c r="A443" s="18" t="s">
        <v>53</v>
      </c>
      <c r="B443" s="4"/>
      <c r="C443" s="4"/>
      <c r="D443" s="4"/>
      <c r="E443" s="26">
        <f t="shared" si="19"/>
        <v>0</v>
      </c>
    </row>
    <row r="444" spans="1:5" ht="12.75">
      <c r="A444" s="25" t="s">
        <v>54</v>
      </c>
      <c r="B444" s="4"/>
      <c r="C444" s="4"/>
      <c r="D444" s="4"/>
      <c r="E444" s="26">
        <f t="shared" si="19"/>
        <v>0</v>
      </c>
    </row>
    <row r="445" spans="1:5" ht="12.75">
      <c r="A445" s="25" t="s">
        <v>55</v>
      </c>
      <c r="B445" s="4"/>
      <c r="C445" s="4"/>
      <c r="D445" s="4"/>
      <c r="E445" s="26">
        <f t="shared" si="19"/>
        <v>0</v>
      </c>
    </row>
    <row r="446" spans="1:5" ht="12.75">
      <c r="A446" s="7" t="s">
        <v>23</v>
      </c>
      <c r="B446" s="27">
        <f>SUM(B439,B442,B443,B444,B445)</f>
        <v>0</v>
      </c>
      <c r="C446" s="27">
        <f>SUM(C439,C442,C443,C444,C445)</f>
        <v>0</v>
      </c>
      <c r="D446" s="27">
        <f>SUM(D439,D442,D443,D444,D445)</f>
        <v>0</v>
      </c>
      <c r="E446" s="27">
        <f>SUM(E439,E442,E443,E444,E445)</f>
        <v>0</v>
      </c>
    </row>
    <row r="447" spans="1:5" ht="12.75">
      <c r="A447" s="17" t="s">
        <v>56</v>
      </c>
      <c r="B447" s="28">
        <f>SUM(B431,B446)</f>
        <v>72443</v>
      </c>
      <c r="C447" s="28">
        <f>SUM(C431,C446)</f>
        <v>0</v>
      </c>
      <c r="D447" s="28">
        <f>SUM(D431,D446)</f>
        <v>0</v>
      </c>
      <c r="E447" s="28">
        <f>SUM(E431,E446)</f>
        <v>72443</v>
      </c>
    </row>
  </sheetData>
  <mergeCells count="2">
    <mergeCell ref="A287:B287"/>
    <mergeCell ref="A327:B327"/>
  </mergeCells>
  <printOptions horizontalCentered="1"/>
  <pageMargins left="0" right="0" top="0.984251968503937" bottom="0.3937007874015748" header="0.5118110236220472" footer="0.5118110236220472"/>
  <pageSetup horizontalDpi="600" verticalDpi="600" orientation="portrait" paperSize="9" r:id="rId1"/>
  <headerFooter alignWithMargins="0">
    <oddHeader>&amp;C15. melléklet a 10/2013 (IX.30.) önkormányzati rendelethez&amp;Re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2013-10-04T07:49:01Z</dcterms:modified>
  <cp:category/>
  <cp:version/>
  <cp:contentType/>
  <cp:contentStatus/>
</cp:coreProperties>
</file>