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ka\TESTÜLET  ÉS TÁRSULÁS ANYAGAI\KAPOSÚJLAK\Testület 2020\2020-06-18\Előirányzat módosítás 2019\"/>
    </mc:Choice>
  </mc:AlternateContent>
  <bookViews>
    <workbookView xWindow="0" yWindow="0" windowWidth="23040" windowHeight="9384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37" i="1" l="1"/>
  <c r="C36" i="1"/>
  <c r="C35" i="1"/>
  <c r="D15" i="1"/>
  <c r="D28" i="1" l="1"/>
  <c r="D18" i="1"/>
  <c r="D19" i="1" l="1"/>
  <c r="D40" i="1" s="1"/>
  <c r="C28" i="1"/>
  <c r="C18" i="1"/>
  <c r="C15" i="1"/>
  <c r="C19" i="1" l="1"/>
  <c r="C40" i="1" s="1"/>
</calcChain>
</file>

<file path=xl/sharedStrings.xml><?xml version="1.0" encoding="utf-8"?>
<sst xmlns="http://schemas.openxmlformats.org/spreadsheetml/2006/main" count="39" uniqueCount="39">
  <si>
    <t xml:space="preserve">KIADÁSOK </t>
  </si>
  <si>
    <t>2019. tervezet</t>
  </si>
  <si>
    <t>KIADÁSOK ÖSSZESEN:</t>
  </si>
  <si>
    <t>2019. módosított előirányzat</t>
  </si>
  <si>
    <t>2. számú melléklet</t>
  </si>
  <si>
    <t>2019.  módosított előirányzat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</si>
  <si>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</si>
  <si>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</si>
  <si>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</si>
  <si>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</si>
  <si>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egyéb személyi juttatásai (&gt;=14) (K1113)</t>
  </si>
  <si>
    <t>Munkavégzésre irányuló egyéb jogviszonyban nem saját foglalkoztatottnak fizetett juttatások (K122)</t>
  </si>
  <si>
    <t>Egyéb költségtérítések (K1110)</t>
  </si>
  <si>
    <t>Foglalkoztatottak személyi juttatásai (=01+…+13) (K11)</t>
  </si>
  <si>
    <t>Választott tisztségviselők juttatásai (K121)</t>
  </si>
  <si>
    <t>Külső személyi juttatások (=16+17+18) (K12)</t>
  </si>
  <si>
    <t>Személyi juttatások (=15+19) (K1)</t>
  </si>
  <si>
    <t>Munkaadókat terhelő járulékok és szociális hozzájárulási adó (=22+…+27) (K2)</t>
  </si>
  <si>
    <t>Készletbeszerzés (=28+29+30) (K31)</t>
  </si>
  <si>
    <t>Kommunikációs szolgáltatások (=32+33) (K32)</t>
  </si>
  <si>
    <t>Szolgáltatási kiadások (=35+36+37+39+40+42+43) (K33)</t>
  </si>
  <si>
    <t>Kiküldetések, reklám- és propagandakiadások (=46+47) (K34)</t>
  </si>
  <si>
    <t>Fizetendő általános forgalmi adó  (K352)</t>
  </si>
  <si>
    <t>Működési célú előzetesen felszámított általános forgalmi adó (K351)</t>
  </si>
  <si>
    <t>Egyéb dologi kiadások (K355)</t>
  </si>
  <si>
    <t>Dologi kiadások (=31+34+45+48+59) (K3)</t>
  </si>
  <si>
    <t>Ellátottak pénzbeli juttatásai (=61+62+73+74+84+93+96+99) (K4)</t>
  </si>
  <si>
    <t>Egyéb működési célú támogatások államháztartáson belülre (=150+…+159) (K506)</t>
  </si>
  <si>
    <t>Működési célú visszatérítendő támogatások, kölcsönök nyújtása államháztartáson kívülre (=163+…+173) (K508)</t>
  </si>
  <si>
    <t>Egyéb működési célú támogatások államháztartáson kívülre (=178+…+187) (K512)</t>
  </si>
  <si>
    <t>Tartalékok (K513)</t>
  </si>
  <si>
    <t>Egyéb működési célú kiadások (=120+125+126+127+138+149+160+162+174+175+176+177+188) (K5)</t>
  </si>
  <si>
    <t>Beruházások (=190+191+193+…+197) (K6)</t>
  </si>
  <si>
    <t>Felújítások (=199+...+202) (K7)</t>
  </si>
  <si>
    <t xml:space="preserve">Költségvetési kiadások </t>
  </si>
  <si>
    <t>Elvonások és befizetések (=122+123+124) (K502)</t>
  </si>
  <si>
    <t>Államháztartáson belüli megelőlegezések visszafizetése (K914)</t>
  </si>
  <si>
    <t>Me:  Ft</t>
  </si>
  <si>
    <t>Kaposújlak Községi Önkormányzat 2019.évi kiadási előirányzatai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</si>
</sst>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Border="1" applyAlignment="1">
      <alignment vertical="top" wrapText="1"/>
    </xf>
    <xf numFmtId="41" fontId="6" fillId="0" borderId="1" xfId="1" applyNumberFormat="1" applyFont="1" applyBorder="1" applyAlignment="1">
      <alignment horizontal="center" vertical="center"/>
    </xf>
    <xf numFmtId="41" fontId="7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41" fontId="8" fillId="3" borderId="1" xfId="1" applyNumberFormat="1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41" fontId="6" fillId="0" borderId="1" xfId="1" applyNumberFormat="1" applyFont="1" applyFill="1" applyBorder="1" applyAlignment="1">
      <alignment horizontal="center" vertical="center"/>
    </xf>
    <xf numFmtId="41" fontId="7" fillId="0" borderId="1" xfId="1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1"/>
  <sheetViews>
    <sheetView tabSelected="1" workbookViewId="0">
      <selection activeCell="F4" sqref="F4"/>
    </sheetView>
  </sheetViews>
  <sheetFormatPr defaultRowHeight="14.4" x14ac:dyDescent="0.3"/>
  <cols>
    <col min="1" max="1" width="36.5546875" customWidth="1"/>
    <col min="2" max="2" width="16.5546875" customWidth="1"/>
    <col min="3" max="3" width="16.88671875" customWidth="1"/>
    <col min="4" max="4" width="17" customWidth="1"/>
  </cols>
  <sheetData>
    <row r="2" spans="1:4" ht="15.6" x14ac:dyDescent="0.3">
      <c r="C2" s="2" t="s">
        <v>4</v>
      </c>
      <c r="D2" s="2"/>
    </row>
    <row r="4" spans="1:4" ht="15.6" x14ac:dyDescent="0.3">
      <c r="A4" s="25" t="s">
        <v>38</v>
      </c>
    </row>
    <row r="6" spans="1:4" ht="15.6" x14ac:dyDescent="0.3">
      <c r="A6" s="1"/>
      <c r="D6" s="2" t="s">
        <v>37</v>
      </c>
    </row>
    <row r="7" spans="1:4" ht="15" customHeight="1" x14ac:dyDescent="0.3">
      <c r="A7" s="26" t="s">
        <v>0</v>
      </c>
      <c r="B7" s="28" t="s">
        <v>1</v>
      </c>
      <c r="C7" s="30" t="s">
        <v>5</v>
      </c>
      <c r="D7" s="30" t="s">
        <v>3</v>
      </c>
    </row>
    <row r="8" spans="1:4" ht="36" customHeight="1" x14ac:dyDescent="0.3">
      <c r="A8" s="27"/>
      <c r="B8" s="29"/>
      <c r="C8" s="31"/>
      <c r="D8" s="31"/>
    </row>
    <row r="9" spans="1:4" ht="31.2" x14ac:dyDescent="0.3">
      <c r="A9" s="7" t="s">
        <v>6</v>
      </c>
      <c r="B9" s="12">
        <v>9416130</v>
      </c>
      <c r="C9" s="12">
        <v>9416130</v>
      </c>
      <c r="D9" s="18">
        <v>13347342</v>
      </c>
    </row>
    <row r="10" spans="1:4" ht="15.6" x14ac:dyDescent="0.3">
      <c r="A10" s="7" t="s">
        <v>7</v>
      </c>
      <c r="B10" s="12">
        <v>0</v>
      </c>
      <c r="C10" s="12">
        <v>281774</v>
      </c>
      <c r="D10" s="18">
        <v>747943</v>
      </c>
    </row>
    <row r="11" spans="1:4" ht="15.6" x14ac:dyDescent="0.3">
      <c r="A11" s="7" t="s">
        <v>8</v>
      </c>
      <c r="B11" s="12">
        <v>460000</v>
      </c>
      <c r="C11" s="12">
        <v>460000</v>
      </c>
      <c r="D11" s="18">
        <v>345867</v>
      </c>
    </row>
    <row r="12" spans="1:4" ht="15.6" x14ac:dyDescent="0.3">
      <c r="A12" s="7" t="s">
        <v>9</v>
      </c>
      <c r="B12" s="12">
        <v>0</v>
      </c>
      <c r="C12" s="12">
        <v>61320</v>
      </c>
      <c r="D12" s="18">
        <v>56210</v>
      </c>
    </row>
    <row r="13" spans="1:4" ht="31.2" x14ac:dyDescent="0.3">
      <c r="A13" s="7" t="s">
        <v>10</v>
      </c>
      <c r="B13" s="12">
        <v>200000</v>
      </c>
      <c r="C13" s="12">
        <v>300000</v>
      </c>
      <c r="D13" s="18">
        <v>697439</v>
      </c>
    </row>
    <row r="14" spans="1:4" ht="15.6" x14ac:dyDescent="0.3">
      <c r="A14" s="7" t="s">
        <v>12</v>
      </c>
      <c r="B14" s="12">
        <v>0</v>
      </c>
      <c r="C14" s="12">
        <v>0</v>
      </c>
      <c r="D14" s="19">
        <v>0</v>
      </c>
    </row>
    <row r="15" spans="1:4" ht="31.2" x14ac:dyDescent="0.3">
      <c r="A15" s="7" t="s">
        <v>13</v>
      </c>
      <c r="B15" s="12">
        <v>10076130</v>
      </c>
      <c r="C15" s="12">
        <f>SUM(C9:C14)</f>
        <v>10519224</v>
      </c>
      <c r="D15" s="18">
        <f>SUM(D9:D14)</f>
        <v>15194801</v>
      </c>
    </row>
    <row r="16" spans="1:4" ht="31.2" x14ac:dyDescent="0.3">
      <c r="A16" s="7" t="s">
        <v>14</v>
      </c>
      <c r="B16" s="4">
        <v>9011856</v>
      </c>
      <c r="C16" s="4">
        <v>9011856</v>
      </c>
      <c r="D16" s="20">
        <v>9142540</v>
      </c>
    </row>
    <row r="17" spans="1:4" ht="62.4" x14ac:dyDescent="0.3">
      <c r="A17" s="7" t="s">
        <v>11</v>
      </c>
      <c r="B17" s="4">
        <v>150000</v>
      </c>
      <c r="C17" s="4">
        <v>150000</v>
      </c>
      <c r="D17" s="20">
        <v>0</v>
      </c>
    </row>
    <row r="18" spans="1:4" ht="31.2" x14ac:dyDescent="0.3">
      <c r="A18" s="7" t="s">
        <v>15</v>
      </c>
      <c r="B18" s="4">
        <v>9161856</v>
      </c>
      <c r="C18" s="4">
        <f>SUM(C16:C17)</f>
        <v>9161856</v>
      </c>
      <c r="D18" s="20">
        <f>SUM(D16:D17)</f>
        <v>9142540</v>
      </c>
    </row>
    <row r="19" spans="1:4" ht="15.6" x14ac:dyDescent="0.3">
      <c r="A19" s="10" t="s">
        <v>16</v>
      </c>
      <c r="B19" s="5">
        <v>19237986</v>
      </c>
      <c r="C19" s="5">
        <f>C15+C18</f>
        <v>19681080</v>
      </c>
      <c r="D19" s="21">
        <f>D15+D18</f>
        <v>24337341</v>
      </c>
    </row>
    <row r="20" spans="1:4" ht="46.8" x14ac:dyDescent="0.3">
      <c r="A20" s="10" t="s">
        <v>17</v>
      </c>
      <c r="B20" s="5">
        <v>3212583</v>
      </c>
      <c r="C20" s="5">
        <v>3212583</v>
      </c>
      <c r="D20" s="14">
        <v>4105642</v>
      </c>
    </row>
    <row r="21" spans="1:4" ht="15.6" x14ac:dyDescent="0.3">
      <c r="A21" s="10" t="s">
        <v>18</v>
      </c>
      <c r="B21" s="4">
        <v>2100000</v>
      </c>
      <c r="C21" s="4">
        <v>3100000</v>
      </c>
      <c r="D21" s="18">
        <v>4856000</v>
      </c>
    </row>
    <row r="22" spans="1:4" ht="31.2" x14ac:dyDescent="0.3">
      <c r="A22" s="10" t="s">
        <v>19</v>
      </c>
      <c r="B22" s="4">
        <v>550000</v>
      </c>
      <c r="C22" s="4">
        <v>550000</v>
      </c>
      <c r="D22" s="18">
        <v>560000</v>
      </c>
    </row>
    <row r="23" spans="1:4" ht="31.2" x14ac:dyDescent="0.3">
      <c r="A23" s="10" t="s">
        <v>20</v>
      </c>
      <c r="B23" s="4">
        <v>14400000</v>
      </c>
      <c r="C23" s="4">
        <v>13400000</v>
      </c>
      <c r="D23" s="18">
        <v>19082759</v>
      </c>
    </row>
    <row r="24" spans="1:4" ht="31.2" x14ac:dyDescent="0.3">
      <c r="A24" s="10" t="s">
        <v>21</v>
      </c>
      <c r="B24" s="4">
        <v>50000</v>
      </c>
      <c r="C24" s="4">
        <v>150000</v>
      </c>
      <c r="D24" s="18">
        <v>80000</v>
      </c>
    </row>
    <row r="25" spans="1:4" ht="31.2" x14ac:dyDescent="0.3">
      <c r="A25" s="7" t="s">
        <v>22</v>
      </c>
      <c r="B25" s="4">
        <v>540000</v>
      </c>
      <c r="C25" s="4">
        <v>1540000</v>
      </c>
      <c r="D25" s="18">
        <v>1679000</v>
      </c>
    </row>
    <row r="26" spans="1:4" ht="31.2" x14ac:dyDescent="0.3">
      <c r="A26" s="7" t="s">
        <v>23</v>
      </c>
      <c r="B26" s="4">
        <v>4000000</v>
      </c>
      <c r="C26" s="4">
        <v>4000000</v>
      </c>
      <c r="D26" s="18">
        <v>4124100</v>
      </c>
    </row>
    <row r="27" spans="1:4" ht="15.6" x14ac:dyDescent="0.3">
      <c r="A27" s="7" t="s">
        <v>24</v>
      </c>
      <c r="B27" s="4">
        <v>500000</v>
      </c>
      <c r="C27" s="4">
        <v>500000</v>
      </c>
      <c r="D27" s="18">
        <v>1200000</v>
      </c>
    </row>
    <row r="28" spans="1:4" ht="31.2" x14ac:dyDescent="0.3">
      <c r="A28" s="10" t="s">
        <v>25</v>
      </c>
      <c r="B28" s="5">
        <v>22140000</v>
      </c>
      <c r="C28" s="5">
        <f>SUM(C21:C27)</f>
        <v>23240000</v>
      </c>
      <c r="D28" s="21">
        <f>SUM(D21:D27)</f>
        <v>31581859</v>
      </c>
    </row>
    <row r="29" spans="1:4" ht="31.2" x14ac:dyDescent="0.3">
      <c r="A29" s="7" t="s">
        <v>26</v>
      </c>
      <c r="B29" s="4">
        <v>2900000</v>
      </c>
      <c r="C29" s="4">
        <v>2900000</v>
      </c>
      <c r="D29" s="8">
        <v>1000000</v>
      </c>
    </row>
    <row r="30" spans="1:4" ht="15.6" x14ac:dyDescent="0.3">
      <c r="A30" s="6" t="s">
        <v>35</v>
      </c>
      <c r="B30" s="6">
        <v>0</v>
      </c>
      <c r="C30" s="8">
        <v>7555</v>
      </c>
      <c r="D30" s="8">
        <v>7555</v>
      </c>
    </row>
    <row r="31" spans="1:4" ht="46.8" x14ac:dyDescent="0.3">
      <c r="A31" s="7" t="s">
        <v>27</v>
      </c>
      <c r="B31" s="6">
        <v>932100</v>
      </c>
      <c r="C31" s="8">
        <v>924545</v>
      </c>
      <c r="D31" s="8">
        <v>312555</v>
      </c>
    </row>
    <row r="32" spans="1:4" ht="62.4" x14ac:dyDescent="0.3">
      <c r="A32" s="7" t="s">
        <v>28</v>
      </c>
      <c r="B32" s="6">
        <v>0</v>
      </c>
      <c r="C32" s="11">
        <v>0</v>
      </c>
      <c r="D32" s="8">
        <v>85500</v>
      </c>
    </row>
    <row r="33" spans="1:4" ht="46.8" x14ac:dyDescent="0.3">
      <c r="A33" s="7" t="s">
        <v>29</v>
      </c>
      <c r="B33" s="6">
        <v>1950000</v>
      </c>
      <c r="C33" s="13">
        <v>1950000</v>
      </c>
      <c r="D33" s="8">
        <v>2400000</v>
      </c>
    </row>
    <row r="34" spans="1:4" ht="15.6" x14ac:dyDescent="0.3">
      <c r="A34" s="6" t="s">
        <v>30</v>
      </c>
      <c r="B34" s="6">
        <v>45004237</v>
      </c>
      <c r="C34" s="13">
        <v>50223335</v>
      </c>
      <c r="D34" s="8">
        <v>128146719</v>
      </c>
    </row>
    <row r="35" spans="1:4" ht="46.8" x14ac:dyDescent="0.3">
      <c r="A35" s="10" t="s">
        <v>31</v>
      </c>
      <c r="B35" s="9">
        <v>47886337</v>
      </c>
      <c r="C35" s="11">
        <f>C26+C28+C32+C34</f>
        <v>77463335</v>
      </c>
      <c r="D35" s="11">
        <v>130952329</v>
      </c>
    </row>
    <row r="36" spans="1:4" ht="15.6" x14ac:dyDescent="0.3">
      <c r="A36" s="6" t="s">
        <v>32</v>
      </c>
      <c r="B36" s="6">
        <v>119149989</v>
      </c>
      <c r="C36" s="13">
        <f>SUM(C33:C35)</f>
        <v>129636670</v>
      </c>
      <c r="D36" s="8">
        <v>647778</v>
      </c>
    </row>
    <row r="37" spans="1:4" ht="15.6" x14ac:dyDescent="0.3">
      <c r="A37" s="6" t="s">
        <v>33</v>
      </c>
      <c r="B37" s="6">
        <v>44731864</v>
      </c>
      <c r="C37" s="13">
        <f>SUM(C35:C36)</f>
        <v>207100005</v>
      </c>
      <c r="D37" s="8">
        <v>49743701</v>
      </c>
    </row>
    <row r="38" spans="1:4" ht="21" customHeight="1" x14ac:dyDescent="0.3">
      <c r="A38" s="22" t="s">
        <v>34</v>
      </c>
      <c r="B38" s="23">
        <v>259258759</v>
      </c>
      <c r="C38" s="24">
        <v>269097557</v>
      </c>
      <c r="D38" s="24">
        <v>242368650</v>
      </c>
    </row>
    <row r="39" spans="1:4" ht="31.2" x14ac:dyDescent="0.3">
      <c r="A39" s="7" t="s">
        <v>36</v>
      </c>
      <c r="B39" s="6">
        <v>91033</v>
      </c>
      <c r="C39" s="8">
        <v>83478</v>
      </c>
      <c r="D39" s="8">
        <v>83478</v>
      </c>
    </row>
    <row r="40" spans="1:4" ht="24" customHeight="1" x14ac:dyDescent="0.3">
      <c r="A40" s="15" t="s">
        <v>2</v>
      </c>
      <c r="B40" s="16">
        <v>259349792</v>
      </c>
      <c r="C40" s="16">
        <f>C38+C39</f>
        <v>269181035</v>
      </c>
      <c r="D40" s="17">
        <f>D38+D39</f>
        <v>242452128</v>
      </c>
    </row>
    <row r="41" spans="1:4" ht="15.6" x14ac:dyDescent="0.3">
      <c r="A41" s="3"/>
      <c r="B41" s="1"/>
    </row>
  </sheetData>
  <mergeCells count="4">
    <mergeCell ref="A7:A8"/>
    <mergeCell ref="B7:B8"/>
    <mergeCell ref="C7:C8"/>
    <mergeCell ref="D7:D8"/>
  </mergeCells>
  <pageMargins left="0.7" right="0.7" top="0.75" bottom="0.75" header="0.3" footer="0.3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2020-07-01T06:06:29Z</cp:lastPrinted>
  <dcterms:created xsi:type="dcterms:W3CDTF">2019-09-16T06:53:22Z</dcterms:created>
  <dcterms:modified xsi:type="dcterms:W3CDTF">2020-07-01T06:06:33Z</dcterms:modified>
</cp:coreProperties>
</file>