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2035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6" i="1"/>
  <c r="D38" s="1"/>
  <c r="D29"/>
  <c r="D18"/>
  <c r="D17"/>
  <c r="D14"/>
</calcChain>
</file>

<file path=xl/sharedStrings.xml><?xml version="1.0" encoding="utf-8"?>
<sst xmlns="http://schemas.openxmlformats.org/spreadsheetml/2006/main" count="36" uniqueCount="36">
  <si>
    <t>Me:Ft</t>
  </si>
  <si>
    <t xml:space="preserve">KIADÁSOK </t>
  </si>
  <si>
    <t>2019. tervezet</t>
  </si>
  <si>
    <t>Törvény szerinti illetmény</t>
  </si>
  <si>
    <t>Béren kivüli juttatás</t>
  </si>
  <si>
    <t>Egyéb személyi juttatás</t>
  </si>
  <si>
    <t>Egyéb költség térítés</t>
  </si>
  <si>
    <t>Foglalkoztatottak személyi juttatása</t>
  </si>
  <si>
    <t>Választott tisztségviselők juttatásai</t>
  </si>
  <si>
    <t>Egyéb külső személyi juttatások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</si>
  <si>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</si>
  <si>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</si>
  <si>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</si>
  <si>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</si>
  <si>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</si>
  <si>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</si>
  <si>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Kiküldetés, reprezentáció, reklám kiadások</t>
  </si>
  <si>
    <t>ÁFA befizetés</t>
  </si>
  <si>
    <t>Általános forgalmi adó</t>
  </si>
  <si>
    <t>Kamatkiadás</t>
  </si>
  <si>
    <t>Egyéb pénzügyi műveletek</t>
  </si>
  <si>
    <t>Egyéb dologi kiadások</t>
  </si>
  <si>
    <t>Dologi kiadások és egyéb kiadások</t>
  </si>
  <si>
    <t>Ellátottak pénzbeli juttatása</t>
  </si>
  <si>
    <t>Egyéb műk.támogatások áht.belülre</t>
  </si>
  <si>
    <t>Egyéb műk.tám. áht.kivülre</t>
  </si>
  <si>
    <t>Tartalékok</t>
  </si>
  <si>
    <t xml:space="preserve">Beruházások,felújítások </t>
  </si>
  <si>
    <t>Egyéb felhalmozási kiadások</t>
  </si>
  <si>
    <t>Költségvetési kiadások</t>
  </si>
  <si>
    <t>Államháztartási megelőlegezés visszafizetése</t>
  </si>
  <si>
    <t>KIADÁSOK ÖSSZESEN:</t>
  </si>
  <si>
    <t>2019. módosított előirányzat</t>
  </si>
  <si>
    <t>Céljuttatás</t>
  </si>
  <si>
    <t>Közlekedési költségtérítés</t>
  </si>
  <si>
    <t>2. számú melléklet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</si>
</sst>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2" fillId="0" borderId="0" xfId="1" applyFont="1" applyBorder="1"/>
    <xf numFmtId="164" fontId="2" fillId="0" borderId="0" xfId="2" applyNumberFormat="1" applyFont="1" applyFill="1" applyBorder="1" applyAlignment="1">
      <alignment horizontal="center"/>
    </xf>
    <xf numFmtId="0" fontId="4" fillId="0" borderId="0" xfId="1" applyFont="1" applyBorder="1"/>
    <xf numFmtId="3" fontId="4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vertical="top" wrapText="1"/>
    </xf>
    <xf numFmtId="3" fontId="6" fillId="0" borderId="1" xfId="1" applyNumberFormat="1" applyFont="1" applyBorder="1" applyAlignment="1">
      <alignment horizontal="center" vertical="center" wrapText="1"/>
    </xf>
    <xf numFmtId="41" fontId="6" fillId="0" borderId="1" xfId="1" applyNumberFormat="1" applyFont="1" applyBorder="1" applyAlignment="1">
      <alignment horizontal="center" vertical="center"/>
    </xf>
    <xf numFmtId="41" fontId="7" fillId="0" borderId="1" xfId="1" applyNumberFormat="1" applyFont="1" applyBorder="1" applyAlignment="1">
      <alignment horizontal="center" vertical="center"/>
    </xf>
    <xf numFmtId="41" fontId="7" fillId="2" borderId="1" xfId="1" applyNumberFormat="1" applyFont="1" applyFill="1" applyBorder="1" applyAlignment="1">
      <alignment horizontal="center" vertical="center"/>
    </xf>
    <xf numFmtId="41" fontId="7" fillId="0" borderId="3" xfId="1" applyNumberFormat="1" applyFont="1" applyBorder="1" applyAlignment="1">
      <alignment horizontal="center" vertical="center"/>
    </xf>
    <xf numFmtId="41" fontId="8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 vertical="justify"/>
    </xf>
    <xf numFmtId="0" fontId="1" fillId="0" borderId="0" xfId="1" applyAlignment="1">
      <alignment horizontal="right" vertical="justify"/>
    </xf>
    <xf numFmtId="0" fontId="3" fillId="0" borderId="2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39"/>
  <sheetViews>
    <sheetView tabSelected="1" topLeftCell="A19" workbookViewId="0">
      <selection activeCell="H30" sqref="H30"/>
    </sheetView>
  </sheetViews>
  <sheetFormatPr defaultRowHeight="15"/>
  <cols>
    <col min="2" max="2" width="36.42578125" customWidth="1"/>
    <col min="3" max="3" width="16.5703125" bestFit="1" customWidth="1"/>
    <col min="4" max="4" width="17.5703125" customWidth="1"/>
  </cols>
  <sheetData>
    <row r="2" spans="2:4" ht="15.75">
      <c r="B2" s="3"/>
      <c r="C2" s="4"/>
    </row>
    <row r="3" spans="2:4">
      <c r="B3" s="19" t="s">
        <v>35</v>
      </c>
      <c r="C3" s="20"/>
    </row>
    <row r="4" spans="2:4" ht="15.75">
      <c r="B4" s="5"/>
      <c r="C4" s="6"/>
    </row>
    <row r="5" spans="2:4" ht="15.75">
      <c r="B5" s="1"/>
      <c r="C5" s="2" t="s">
        <v>0</v>
      </c>
    </row>
    <row r="6" spans="2:4" ht="15" customHeight="1">
      <c r="B6" s="17" t="s">
        <v>1</v>
      </c>
      <c r="C6" s="21" t="s">
        <v>2</v>
      </c>
      <c r="D6" s="23" t="s">
        <v>32</v>
      </c>
    </row>
    <row r="7" spans="2:4">
      <c r="B7" s="18"/>
      <c r="C7" s="22"/>
      <c r="D7" s="24"/>
    </row>
    <row r="8" spans="2:4" ht="15.75">
      <c r="B8" s="14" t="s">
        <v>3</v>
      </c>
      <c r="C8" s="8">
        <v>9416130</v>
      </c>
      <c r="D8" s="8">
        <v>9416130</v>
      </c>
    </row>
    <row r="9" spans="2:4" ht="15.75">
      <c r="B9" s="14" t="s">
        <v>33</v>
      </c>
      <c r="C9" s="8">
        <v>0</v>
      </c>
      <c r="D9" s="8">
        <v>281774</v>
      </c>
    </row>
    <row r="10" spans="2:4" ht="15.75">
      <c r="B10" s="14" t="s">
        <v>4</v>
      </c>
      <c r="C10" s="8">
        <v>460000</v>
      </c>
      <c r="D10" s="8">
        <v>460000</v>
      </c>
    </row>
    <row r="11" spans="2:4" ht="15.75">
      <c r="B11" s="14" t="s">
        <v>34</v>
      </c>
      <c r="C11" s="8">
        <v>0</v>
      </c>
      <c r="D11" s="8">
        <v>61320</v>
      </c>
    </row>
    <row r="12" spans="2:4" ht="15.75">
      <c r="B12" s="14" t="s">
        <v>5</v>
      </c>
      <c r="C12" s="8">
        <v>200000</v>
      </c>
      <c r="D12" s="8">
        <v>300000</v>
      </c>
    </row>
    <row r="13" spans="2:4" ht="15.75">
      <c r="B13" s="14" t="s">
        <v>6</v>
      </c>
      <c r="C13" s="8">
        <v>0</v>
      </c>
      <c r="D13" s="8">
        <v>0</v>
      </c>
    </row>
    <row r="14" spans="2:4" ht="15.75">
      <c r="B14" s="15" t="s">
        <v>7</v>
      </c>
      <c r="C14" s="8">
        <v>10076130</v>
      </c>
      <c r="D14" s="8">
        <f>SUM(D8:D13)</f>
        <v>10519224</v>
      </c>
    </row>
    <row r="15" spans="2:4" ht="15.75">
      <c r="B15" s="14" t="s">
        <v>8</v>
      </c>
      <c r="C15" s="9">
        <v>9011856</v>
      </c>
      <c r="D15" s="9">
        <v>9011856</v>
      </c>
    </row>
    <row r="16" spans="2:4" ht="15.75">
      <c r="B16" s="14" t="s">
        <v>9</v>
      </c>
      <c r="C16" s="9">
        <v>150000</v>
      </c>
      <c r="D16" s="9">
        <v>150000</v>
      </c>
    </row>
    <row r="17" spans="2:4" ht="15.75">
      <c r="B17" s="15" t="s">
        <v>10</v>
      </c>
      <c r="C17" s="10">
        <v>9161856</v>
      </c>
      <c r="D17" s="10">
        <f>SUM(D15:D16)</f>
        <v>9161856</v>
      </c>
    </row>
    <row r="18" spans="2:4" ht="15.75">
      <c r="B18" s="15" t="s">
        <v>11</v>
      </c>
      <c r="C18" s="10">
        <v>19237986</v>
      </c>
      <c r="D18" s="10">
        <f>D14+D17</f>
        <v>19681080</v>
      </c>
    </row>
    <row r="19" spans="2:4" ht="15.75">
      <c r="B19" s="15" t="s">
        <v>12</v>
      </c>
      <c r="C19" s="10">
        <v>3212583</v>
      </c>
      <c r="D19" s="10">
        <v>3212583</v>
      </c>
    </row>
    <row r="20" spans="2:4" ht="15.75">
      <c r="B20" s="14" t="s">
        <v>13</v>
      </c>
      <c r="C20" s="9">
        <v>2100000</v>
      </c>
      <c r="D20" s="9">
        <v>3100000</v>
      </c>
    </row>
    <row r="21" spans="2:4" ht="15.75">
      <c r="B21" s="14" t="s">
        <v>14</v>
      </c>
      <c r="C21" s="9">
        <v>550000</v>
      </c>
      <c r="D21" s="9">
        <v>550000</v>
      </c>
    </row>
    <row r="22" spans="2:4" ht="15.75">
      <c r="B22" s="14" t="s">
        <v>15</v>
      </c>
      <c r="C22" s="9">
        <v>14400000</v>
      </c>
      <c r="D22" s="9">
        <v>13400000</v>
      </c>
    </row>
    <row r="23" spans="2:4" ht="31.5">
      <c r="B23" s="14" t="s">
        <v>16</v>
      </c>
      <c r="C23" s="9">
        <v>50000</v>
      </c>
      <c r="D23" s="9">
        <v>150000</v>
      </c>
    </row>
    <row r="24" spans="2:4" ht="15.75">
      <c r="B24" s="14" t="s">
        <v>17</v>
      </c>
      <c r="C24" s="9">
        <v>540000</v>
      </c>
      <c r="D24" s="9">
        <v>1540000</v>
      </c>
    </row>
    <row r="25" spans="2:4" ht="15.75">
      <c r="B25" s="14" t="s">
        <v>18</v>
      </c>
      <c r="C25" s="9">
        <v>4000000</v>
      </c>
      <c r="D25" s="9">
        <v>4000000</v>
      </c>
    </row>
    <row r="26" spans="2:4" ht="15.75">
      <c r="B26" s="14" t="s">
        <v>19</v>
      </c>
      <c r="C26" s="9"/>
      <c r="D26" s="9"/>
    </row>
    <row r="27" spans="2:4" ht="15.75">
      <c r="B27" s="14" t="s">
        <v>20</v>
      </c>
      <c r="C27" s="9"/>
      <c r="D27" s="9"/>
    </row>
    <row r="28" spans="2:4" ht="15.75">
      <c r="B28" s="14" t="s">
        <v>21</v>
      </c>
      <c r="C28" s="9">
        <v>500000</v>
      </c>
      <c r="D28" s="9">
        <v>500000</v>
      </c>
    </row>
    <row r="29" spans="2:4" ht="15.75">
      <c r="B29" s="15" t="s">
        <v>22</v>
      </c>
      <c r="C29" s="10">
        <v>22140000</v>
      </c>
      <c r="D29" s="10">
        <f>SUM(D20:D28)</f>
        <v>23240000</v>
      </c>
    </row>
    <row r="30" spans="2:4" ht="15.75">
      <c r="B30" s="15" t="s">
        <v>23</v>
      </c>
      <c r="C30" s="10">
        <v>2900000</v>
      </c>
      <c r="D30" s="10">
        <v>2900000</v>
      </c>
    </row>
    <row r="31" spans="2:4" ht="15.75">
      <c r="B31" s="15" t="s">
        <v>24</v>
      </c>
      <c r="C31" s="10">
        <v>932100</v>
      </c>
      <c r="D31" s="10">
        <v>932100</v>
      </c>
    </row>
    <row r="32" spans="2:4" ht="15.75">
      <c r="B32" s="15" t="s">
        <v>25</v>
      </c>
      <c r="C32" s="10">
        <v>1950000</v>
      </c>
      <c r="D32" s="10">
        <v>1950000</v>
      </c>
    </row>
    <row r="33" spans="2:4" ht="15.75">
      <c r="B33" s="15" t="s">
        <v>26</v>
      </c>
      <c r="C33" s="10">
        <v>45004237</v>
      </c>
      <c r="D33" s="10">
        <v>50223335</v>
      </c>
    </row>
    <row r="34" spans="2:4" ht="15.75">
      <c r="B34" s="15" t="s">
        <v>27</v>
      </c>
      <c r="C34" s="10">
        <v>162881853</v>
      </c>
      <c r="D34" s="10">
        <v>166958459</v>
      </c>
    </row>
    <row r="35" spans="2:4" ht="15.75">
      <c r="B35" s="15" t="s">
        <v>28</v>
      </c>
      <c r="C35" s="9">
        <v>0</v>
      </c>
      <c r="D35" s="9">
        <v>0</v>
      </c>
    </row>
    <row r="36" spans="2:4" ht="15.75">
      <c r="B36" s="15" t="s">
        <v>29</v>
      </c>
      <c r="C36" s="11">
        <v>259258759</v>
      </c>
      <c r="D36" s="11">
        <f>D18+D19+D29+D30+D32+D33+D34+D31</f>
        <v>269097557</v>
      </c>
    </row>
    <row r="37" spans="2:4" ht="31.5">
      <c r="B37" s="14" t="s">
        <v>30</v>
      </c>
      <c r="C37" s="12">
        <v>91033</v>
      </c>
      <c r="D37" s="12">
        <v>93478</v>
      </c>
    </row>
    <row r="38" spans="2:4" ht="15.75">
      <c r="B38" s="16" t="s">
        <v>31</v>
      </c>
      <c r="C38" s="13">
        <v>259349792</v>
      </c>
      <c r="D38" s="13">
        <f>D36+D37</f>
        <v>269191035</v>
      </c>
    </row>
    <row r="39" spans="2:4" ht="15.75">
      <c r="B39" s="7"/>
      <c r="C39" s="1"/>
    </row>
  </sheetData>
  <mergeCells count="4">
    <mergeCell ref="B6:B7"/>
    <mergeCell ref="B3:C3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2019-09-16T06:53:22Z</dcterms:created>
  <dcterms:modified xsi:type="dcterms:W3CDTF">2019-09-16T08:29:27Z</dcterms:modified>
</cp:coreProperties>
</file>