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IADÁSOK" sheetId="1" r:id="rId1"/>
    <sheet name="BEVÉTELEK" sheetId="2" r:id="rId2"/>
    <sheet name="MARADVÁNYKIMUTATÁS" sheetId="3" r:id="rId3"/>
    <sheet name="LÉTSZÁM, BÉREK" sheetId="4" r:id="rId4"/>
    <sheet name="BESOROLÁSOK" sheetId="5" r:id="rId5"/>
    <sheet name="MÉRLEG" sheetId="6" r:id="rId6"/>
    <sheet name="EREDMÉNYKIMUTATÁS" sheetId="7" r:id="rId7"/>
  </sheets>
  <definedNames/>
  <calcPr fullCalcOnLoad="1"/>
</workbook>
</file>

<file path=xl/sharedStrings.xml><?xml version="1.0" encoding="utf-8"?>
<sst xmlns="http://schemas.openxmlformats.org/spreadsheetml/2006/main" count="571" uniqueCount="443">
  <si>
    <t>02</t>
  </si>
  <si>
    <t>01</t>
  </si>
  <si>
    <t>03</t>
  </si>
  <si>
    <t>04</t>
  </si>
  <si>
    <t>08</t>
  </si>
  <si>
    <t>01 - K1-K8. Költségvetési kiadások</t>
  </si>
  <si>
    <t>#</t>
  </si>
  <si>
    <t>Megnevezés</t>
  </si>
  <si>
    <t>Eredeti előirányzat</t>
  </si>
  <si>
    <t>Módosított előirányzat</t>
  </si>
  <si>
    <t>Kötelezettségvállalás, más fizetési kötelezettség - Költségvetési évben esedékes végleges</t>
  </si>
  <si>
    <t>Kötelezettségvállalás, más fizetési kötelezettség - Költségvetési évet követően esedékes végleges</t>
  </si>
  <si>
    <t>Teljesítés</t>
  </si>
  <si>
    <t>07</t>
  </si>
  <si>
    <t>09</t>
  </si>
  <si>
    <t>13</t>
  </si>
  <si>
    <t>15</t>
  </si>
  <si>
    <t>16</t>
  </si>
  <si>
    <t>17</t>
  </si>
  <si>
    <t>18</t>
  </si>
  <si>
    <t>19</t>
  </si>
  <si>
    <t>20</t>
  </si>
  <si>
    <t>Személyi juttatások (=15+19) (K1)</t>
  </si>
  <si>
    <t>21</t>
  </si>
  <si>
    <t>22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</si>
  <si>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</si>
  <si>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</si>
  <si>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</si>
  <si>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</si>
  <si>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</si>
  <si>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</si>
  <si>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</si>
  <si>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</si>
  <si>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</si>
  <si>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</si>
  <si>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</si>
  <si>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</si>
  <si>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</si>
  <si>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40</t>
  </si>
  <si>
    <t>43</t>
  </si>
  <si>
    <t>44</t>
  </si>
  <si>
    <t>45</t>
  </si>
  <si>
    <t>46</t>
  </si>
  <si>
    <t>47</t>
  </si>
  <si>
    <t>48</t>
  </si>
  <si>
    <t>49</t>
  </si>
  <si>
    <t>50</t>
  </si>
  <si>
    <t>59</t>
  </si>
  <si>
    <t>60</t>
  </si>
  <si>
    <t>62</t>
  </si>
  <si>
    <t>72</t>
  </si>
  <si>
    <t>73</t>
  </si>
  <si>
    <t>83</t>
  </si>
  <si>
    <t>85</t>
  </si>
  <si>
    <t>93</t>
  </si>
  <si>
    <t>120</t>
  </si>
  <si>
    <t>121</t>
  </si>
  <si>
    <t>127</t>
  </si>
  <si>
    <t>161</t>
  </si>
  <si>
    <t>169</t>
  </si>
  <si>
    <t>174</t>
  </si>
  <si>
    <t>176</t>
  </si>
  <si>
    <t>189</t>
  </si>
  <si>
    <t>192</t>
  </si>
  <si>
    <t>200</t>
  </si>
  <si>
    <t>201</t>
  </si>
  <si>
    <t>203</t>
  </si>
  <si>
    <t>205</t>
  </si>
  <si>
    <t>215</t>
  </si>
  <si>
    <t>02 - Beszámoló a B1. - B7.  költségvetési bevételek előirányzatának teljesítéséről</t>
  </si>
  <si>
    <t>Követelés - Költségvetési évben esedékes</t>
  </si>
  <si>
    <t>05</t>
  </si>
  <si>
    <t>Működési célú költségvetési támogatások és kiegészítő támogatások (B115)</t>
  </si>
  <si>
    <t>06</t>
  </si>
  <si>
    <t>68</t>
  </si>
  <si>
    <t>71</t>
  </si>
  <si>
    <t>79</t>
  </si>
  <si>
    <t>80</t>
  </si>
  <si>
    <t>109</t>
  </si>
  <si>
    <t>110</t>
  </si>
  <si>
    <t>112</t>
  </si>
  <si>
    <t>117</t>
  </si>
  <si>
    <t>Értékesítési és forgalmi adók (=118+…+139) (B351)</t>
  </si>
  <si>
    <t>124</t>
  </si>
  <si>
    <t>145</t>
  </si>
  <si>
    <t>Gépjárműadók (=146+…+149) (B354)</t>
  </si>
  <si>
    <t>147</t>
  </si>
  <si>
    <t>150</t>
  </si>
  <si>
    <t>Egyéb áruhasználati és szolgáltatási adók  (=151+…+167) (B355)</t>
  </si>
  <si>
    <t>158</t>
  </si>
  <si>
    <t>159</t>
  </si>
  <si>
    <t>168</t>
  </si>
  <si>
    <t>180</t>
  </si>
  <si>
    <t>181</t>
  </si>
  <si>
    <t>185</t>
  </si>
  <si>
    <t>Közhatalmi bevételek (=93+94+104+109+168+169) (B3)</t>
  </si>
  <si>
    <t>187</t>
  </si>
  <si>
    <t>Szolgáltatások ellenértéke (&gt;=188+189) (B402)</t>
  </si>
  <si>
    <t>188</t>
  </si>
  <si>
    <t>190</t>
  </si>
  <si>
    <t>Közvetített szolgáltatások ellenértéke  (&gt;=191) (B403)</t>
  </si>
  <si>
    <t>194</t>
  </si>
  <si>
    <t>199</t>
  </si>
  <si>
    <t>212</t>
  </si>
  <si>
    <t>ebből: egyéb vállalkozások (B65)</t>
  </si>
  <si>
    <t>268</t>
  </si>
  <si>
    <t>ebből: háztartások (B75)</t>
  </si>
  <si>
    <t>03 - K9. Finanszírozási kiadások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</si>
  <si>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</si>
  <si>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</si>
  <si>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</si>
  <si>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</si>
  <si>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04 - B8. Finanszírozási bevételek</t>
  </si>
  <si>
    <t>Követelés  - Költségvetési évben esedékes</t>
  </si>
  <si>
    <t>11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</si>
  <si>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</si>
  <si>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</si>
  <si>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</si>
  <si>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</si>
  <si>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</si>
  <si>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</si>
  <si>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</si>
  <si>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</si>
  <si>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</si>
  <si>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</si>
  <si>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</si>
  <si>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</si>
  <si>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</si>
  <si>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</si>
  <si>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</si>
  <si>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</si>
  <si>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</si>
  <si>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08 - Adatszolgáltatás a személyi juttatások és a foglalkoztatottak, választott tisztségviselők összetételéréről</t>
  </si>
  <si>
    <t>Létszám* fő (Átlagos statisztikai állományi létszám, éves)</t>
  </si>
  <si>
    <t>Törvény szerinti illetmények, munkabérek</t>
  </si>
  <si>
    <t>Béren kívüli juttatások</t>
  </si>
  <si>
    <t>Költségtérítések</t>
  </si>
  <si>
    <t>Foglalkoztatottak egyéb személyi juttatásai</t>
  </si>
  <si>
    <t>Választott tisztségviselők juttatásai</t>
  </si>
  <si>
    <t>"C", "D" fizetési osztály  összesen</t>
  </si>
  <si>
    <t>"E"-"J"  fizetési  osztály  összesen</t>
  </si>
  <si>
    <t>KÖZALKALMAZOTTAK ÖSSZESEN (=23+...+35)</t>
  </si>
  <si>
    <t>61</t>
  </si>
  <si>
    <t>fizikai alkalmazott, a költségvetési szerveknél foglalkoztatott egyéb munkavállaló  (fizikai alkalmazott)</t>
  </si>
  <si>
    <t>63</t>
  </si>
  <si>
    <t>közfoglalkoztatott</t>
  </si>
  <si>
    <t>65</t>
  </si>
  <si>
    <t>EGYÉB BÉRRENDSZER ÖSSZESEN (=58+…+64)</t>
  </si>
  <si>
    <t>74</t>
  </si>
  <si>
    <t>polgármester, főpolgármester</t>
  </si>
  <si>
    <t>77</t>
  </si>
  <si>
    <t>VÁLASZTOTT TISZTSÉGVISELŐK ÖSSZESEN (=66+...+76)</t>
  </si>
  <si>
    <t>78</t>
  </si>
  <si>
    <t>FOGLALKOZTATOTTAK ÖSSZESEN (=22+36+46+52+57+65+77)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</si>
  <si>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</si>
  <si>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</si>
  <si>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</si>
  <si>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09/A - A  költségvetési engedélyezett létszámkeret funkciócsoportonkénti megoszlása</t>
  </si>
  <si>
    <t>Vezetői létszám középfokú végzettséggel</t>
  </si>
  <si>
    <t>Vezetői létszám felsőfokú végzettséggel</t>
  </si>
  <si>
    <t>Vezetői létszám összesen</t>
  </si>
  <si>
    <t>Nem vezetői létszám alapfokú végzettséggel</t>
  </si>
  <si>
    <t>Nem vezetői létszám középfokú végzettséggel</t>
  </si>
  <si>
    <t>Nem vezetői létszám felsőfokú végzettséggel</t>
  </si>
  <si>
    <t>Nem vezetői létszám összesen</t>
  </si>
  <si>
    <t>Létszám összesen</t>
  </si>
  <si>
    <t>a) csoport</t>
  </si>
  <si>
    <t>Összesen (01+02)</t>
  </si>
  <si>
    <t>Üzemeltetési</t>
  </si>
  <si>
    <t>Egyéb (…)</t>
  </si>
  <si>
    <t>Összesen (14+18+…+25)</t>
  </si>
  <si>
    <t>Összesen (03+13+26)</t>
  </si>
  <si>
    <t>Közalkalmazottak (33+34+35)</t>
  </si>
  <si>
    <t>I. funkció csoport</t>
  </si>
  <si>
    <t>III. funkció csoport</t>
  </si>
  <si>
    <t>Munka Törvénykönyve hatálya alá tartozók (49+50+51)</t>
  </si>
  <si>
    <t>51</t>
  </si>
  <si>
    <t>52</t>
  </si>
  <si>
    <t>- ebből: közfoglalkoztatottak (53+54+55)</t>
  </si>
  <si>
    <t>55</t>
  </si>
  <si>
    <t>56</t>
  </si>
  <si>
    <t>Választott tisztségviselők (57+58+59)</t>
  </si>
  <si>
    <t>57</t>
  </si>
  <si>
    <t>10</t>
  </si>
  <si>
    <t>12/A - Mérleg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</si>
  <si>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</si>
  <si>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</si>
  <si>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</si>
  <si>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</si>
  <si>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</si>
  <si>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</si>
  <si>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</si>
  <si>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</si>
  <si>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</si>
  <si>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</si>
  <si>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</si>
  <si>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</si>
  <si>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</si>
  <si>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</si>
  <si>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</si>
  <si>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</si>
  <si>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53</t>
  </si>
  <si>
    <t>C/III Forintszámlák (=C/III/1+C/III/2)</t>
  </si>
  <si>
    <t>C) PÉNZESZKÖZÖK (=C/I+…+C/IV)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</si>
  <si>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</si>
  <si>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</si>
  <si>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</si>
  <si>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</si>
  <si>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</si>
  <si>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</si>
  <si>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</si>
  <si>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</si>
  <si>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</si>
  <si>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</si>
  <si>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</si>
  <si>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</si>
  <si>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</si>
  <si>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</si>
  <si>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</si>
  <si>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</si>
  <si>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101</t>
  </si>
  <si>
    <t>D/I Költségvetési évben esedékes követelések (=D/I/1+…+D/I/8)</t>
  </si>
  <si>
    <t>D) KÖVETELÉSEK  (=D/I+D/II+D/III)</t>
  </si>
  <si>
    <t>166</t>
  </si>
  <si>
    <t>ESZKÖZÖK ÖSSZESEN (=A+B+C+D+E+F)</t>
  </si>
  <si>
    <t>167</t>
  </si>
  <si>
    <t>G/I  Nemzeti vagyon induláskori értéke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</si>
  <si>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</si>
  <si>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</si>
  <si>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</si>
  <si>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</si>
  <si>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</si>
  <si>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</si>
  <si>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H/I/3 Költségvetési évben esedékes kötelezettségek dologi kiadásokra</t>
  </si>
  <si>
    <t>H/I/6 Költségvetési évben esedékes kötelezettségek beruházásokra</t>
  </si>
  <si>
    <t>H/I Költségvetési évben esedékes kötelezettségek (=H/I/1+…+H/I/9)</t>
  </si>
  <si>
    <t>H/II/3 Költségvetési évet követően esedékes kötelezettségek dologi kiadásokra</t>
  </si>
  <si>
    <t>H/II Költségvetési évet követően esedékes kötelezettségek (=H/II/1+…+H/II/9)</t>
  </si>
  <si>
    <t>236</t>
  </si>
  <si>
    <t>H/III Kötelezettség jellegű sajátos elszámolások (=H/III/1+…+H/III/10)</t>
  </si>
  <si>
    <t>237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</si>
  <si>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</si>
  <si>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</si>
  <si>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</si>
  <si>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</si>
  <si>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</si>
  <si>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13/A - Eredménykimutatás</t>
  </si>
  <si>
    <t>KIADÁSOK ÖSSZESEN</t>
  </si>
  <si>
    <t>BEVÉTELEK ÖSSZESEN</t>
  </si>
  <si>
    <t xml:space="preserve"> - ebből: pénzeszközök összesen</t>
  </si>
  <si>
    <t xml:space="preserve"> - ebből: egyéb kötelezettségek</t>
  </si>
  <si>
    <t>Törvény szerinti illetmények, munkabérek (K1101)</t>
  </si>
  <si>
    <t>Béren kívüli juttatások (K1107)</t>
  </si>
  <si>
    <t>Közlekedési költségtérítés (K1109)</t>
  </si>
  <si>
    <t>Foglalkoztatottak egyéb személyi juttatásai (&gt;=14)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</si>
  <si>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</si>
  <si>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</si>
  <si>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</si>
  <si>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</si>
  <si>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</si>
  <si>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Munkaadókat terhelő járulékok és szociális hozzájárulási adó (=22+…+28) (K2)</t>
  </si>
  <si>
    <t>SZEMÉLYI JELLEGŰ KIADÁSOK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</si>
  <si>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</si>
  <si>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</si>
  <si>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</si>
  <si>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</si>
  <si>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</si>
  <si>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</si>
  <si>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</si>
  <si>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</si>
  <si>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</si>
  <si>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</si>
  <si>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</si>
  <si>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</si>
  <si>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</si>
  <si>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Karbantartási, kisjavítási szolgáltatások (K334)</t>
  </si>
  <si>
    <t>Szakmai tevékenységet segítő szolgáltatások  (K336)</t>
  </si>
  <si>
    <t>Egyéb szolgáltatások  (K337)</t>
  </si>
  <si>
    <t>ebből: biztosítási díjak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</si>
  <si>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</si>
  <si>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</si>
  <si>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</si>
  <si>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</si>
  <si>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</si>
  <si>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Fizetendő általános forgalmi adó  (K352)</t>
  </si>
  <si>
    <t>Egyéb dologi kiadások (K355)</t>
  </si>
  <si>
    <t>Különféle befizetések és egyéb dologi kiadások (=50+51+52+55+59) (K35)</t>
  </si>
  <si>
    <t>Dologi kiadások (=32+35+46+49+60) (K3)</t>
  </si>
  <si>
    <t>Családi támogatások (=64+…+73) (K42)</t>
  </si>
  <si>
    <t>ebből:  az egyéb pénzbeli és természetbeni gyermekvédelmi támogatások  (K42)</t>
  </si>
  <si>
    <t>Egyéb nem intézményi ellátások (&gt;=102+…+120) (K48)</t>
  </si>
  <si>
    <t>önkormányzati segély</t>
  </si>
  <si>
    <t>ebből: köztemetés [Szoctv. 48.§] (K48)</t>
  </si>
  <si>
    <t>118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</si>
  <si>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</si>
  <si>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</si>
  <si>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</si>
  <si>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A helyi önkormányzatok előző évi elszámolásából származó kiadások (K5021)</t>
  </si>
  <si>
    <t>Elvonások és befizetések (=124+125+126) (K502)</t>
  </si>
  <si>
    <t>151</t>
  </si>
  <si>
    <t>Egyéb működési célú támogatások államháztartáson belülre (=152+…+161) (K506)</t>
  </si>
  <si>
    <t>ebből: társulások és költségvetési szerveik (K506)</t>
  </si>
  <si>
    <t>164</t>
  </si>
  <si>
    <t>Működési célú visszatérítendő támogatások, kölcsönök nyújtása államháztartáson kívülre (=165+…+175) (K508)</t>
  </si>
  <si>
    <t>ebből: nonprofit gazdasági társaságok (K508)</t>
  </si>
  <si>
    <t>179</t>
  </si>
  <si>
    <t>Egyéb működési célú támogatások államháztartáson kívülre (=180+…+189) (K512)</t>
  </si>
  <si>
    <t>182</t>
  </si>
  <si>
    <t>ebből: egyéb civil szervezetek (K512)</t>
  </si>
  <si>
    <t>ebből: egyéb vállalkozások (K512)</t>
  </si>
  <si>
    <t>Tartalékok (K513)</t>
  </si>
  <si>
    <t>191</t>
  </si>
  <si>
    <t>Egyéb működési célú kiadások (=122+127+128+129+140+151+162+164+176+177+178+179+190) (K5)</t>
  </si>
  <si>
    <t>MŰKÖDÉSI CÉLÚ KIADÁSOK</t>
  </si>
  <si>
    <t>Immateriális javak beszerzése, létesítése (K61)</t>
  </si>
  <si>
    <t>193</t>
  </si>
  <si>
    <t>Ingatlanok beszerzése, létesítése (&gt;=194) (K62)</t>
  </si>
  <si>
    <t>196</t>
  </si>
  <si>
    <t>Egyéb tárgyi eszközök beszerzése, létesítése (K64)</t>
  </si>
  <si>
    <t>Beruházási célú előzetesen felszámított általános forgalmi adó (K67)</t>
  </si>
  <si>
    <t>Beruházások (=192+193+195+…+199) (K6)</t>
  </si>
  <si>
    <t>Ingatlanok felújítása (K71)</t>
  </si>
  <si>
    <t>Egyéb tárgyi eszközök felújítása  (K73)</t>
  </si>
  <si>
    <t>204</t>
  </si>
  <si>
    <t>Felújítási célú előzetesen felszámított általános forgalmi adó (K74)</t>
  </si>
  <si>
    <t>Felújítások (=201+...+204) (K7)</t>
  </si>
  <si>
    <t>FELHALMOZÁSI CÉLÚ KIADÁSOK</t>
  </si>
  <si>
    <t>Költségvetési kiadások (=20+21+61+121+191+200+205+267) (K1-K8)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</si>
  <si>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</si>
  <si>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</si>
  <si>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</si>
  <si>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</si>
  <si>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Önkormányzatok működési támogatásai (=01+…+06) (B11)</t>
  </si>
  <si>
    <t>Egyéb működési célú támogatások bevételei államháztartáson belülről (=33+…+42) (B16)</t>
  </si>
  <si>
    <t>ebből: egyéb fejezeti kezelésű előirányzatok (B16)</t>
  </si>
  <si>
    <t>ebből: társadalombiztosítás pénzügyi alapjai (B16)</t>
  </si>
  <si>
    <t>ebből: elkülönített állami pénzalapok (B16)</t>
  </si>
  <si>
    <t>Működési célú támogatások államháztartáson belülről (=07+...+10+21+32) (B1)</t>
  </si>
  <si>
    <t>Felhalmozási célú önkormányzati támogatások (B21)</t>
  </si>
  <si>
    <t>Egyéb felhalmozási célú támogatások bevételei államháztartáson belülről (=69+…+78) (B25)</t>
  </si>
  <si>
    <t>ebből: központi kezelésű előirányzatok (B25)</t>
  </si>
  <si>
    <t>Felhalmozási célú támogatások államháztartáson belülről (=44+45+46+57+68) (B2)</t>
  </si>
  <si>
    <t>Magánszemélyek jövedelemadói (=81+82+83) (B311)</t>
  </si>
  <si>
    <t>ebből: termőföld bérbeadásából származó jövedelem utáni személyi jövedelemadó (B311)</t>
  </si>
  <si>
    <t>Jövedelemadók (=80+84) (B31)</t>
  </si>
  <si>
    <t>Vagyoni tipusú adók (=110+…+116) (B34)</t>
  </si>
  <si>
    <t>ebből: építményadó  (B34)</t>
  </si>
  <si>
    <t>ebből: magánszemélyek kommunális adója (B34)</t>
  </si>
  <si>
    <t>ebből: állandó jeleggel végzett iparűzési tevékenység után fizetett helyi iparűzési adó (B351)</t>
  </si>
  <si>
    <t>ebből: belföldi gépjárművek adójának a helyi önkormányzatot megillető része (B354)</t>
  </si>
  <si>
    <t>ebből: tartózkodás után fizetett idegenforgalmi adó  (B355)</t>
  </si>
  <si>
    <t>Termékek és szolgáltatások adói (=117+140+144+145+150)  (B35)</t>
  </si>
  <si>
    <t>Egyéb közhatalmi bevételek (&gt;=170+…+184) (B36) (+ talajterhelési díj)</t>
  </si>
  <si>
    <t>ebből:ebrendészeti hozzájárulás (B36)</t>
  </si>
  <si>
    <t>ebből: szabálysértési pénz- és helyszíni bírság és a közlekedési szabályszegések után kiszabott közigazgatási bírság helyi önkormányzatot megillető része (B36)</t>
  </si>
  <si>
    <t>184</t>
  </si>
  <si>
    <t>ebből: egyéb települési adók (B36)</t>
  </si>
  <si>
    <t>ebből:tárgyi eszközök bérbeadásából származó bevétel (B402)</t>
  </si>
  <si>
    <t>Tulajdonosi bevételek (&gt;=193+…+198) (B404)</t>
  </si>
  <si>
    <t>ebből: önkormányzati vagyon üzemeltetéséből, koncesszióból származó bevétel (B404)</t>
  </si>
  <si>
    <t>Ellátási díjak (B405)</t>
  </si>
  <si>
    <t>Kiszámlázott általános forgalmi adó (B406)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</si>
  <si>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</si>
  <si>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</si>
  <si>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</si>
  <si>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</si>
  <si>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</si>
  <si>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</si>
  <si>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</si>
  <si>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</si>
  <si>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</si>
  <si>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234</t>
  </si>
  <si>
    <t>Működési célú visszatérítendő támogatások, kölcsönök visszatérülése államháztartáson kívülről (=235+…+243) (B64)</t>
  </si>
  <si>
    <t>244</t>
  </si>
  <si>
    <t>Egyéb működési célú átvett pénzeszközök (=244+…+255) (B65)</t>
  </si>
  <si>
    <t>252</t>
  </si>
  <si>
    <t>256</t>
  </si>
  <si>
    <t>Működési célú átvett pénzeszközök (=231+...+234+244) (B6)</t>
  </si>
  <si>
    <t>270</t>
  </si>
  <si>
    <t>Egyéb felhalmozási célú átvett pénzeszközök (=271+…+281) (B75)</t>
  </si>
  <si>
    <t>274</t>
  </si>
  <si>
    <t>282</t>
  </si>
  <si>
    <t>Felhalmozási célú átvett pénzeszközök (=257+…+260+270) (B7)</t>
  </si>
  <si>
    <t>283</t>
  </si>
  <si>
    <t>Költségvetési bevételek (=43+79+185+221+230+256+282)    (B1-B7)</t>
  </si>
  <si>
    <t>C)        Összes maradvány (=A+B)</t>
  </si>
  <si>
    <t>E)        Alaptevékenység szabad maradványa (=A-D)</t>
  </si>
  <si>
    <t>D/I/4i - ebből: költségvetési évben esedékes követelések egyéb működési bevételekre</t>
  </si>
  <si>
    <t>89</t>
  </si>
  <si>
    <t>D/I/7 Költségvetési évben esedékes követelések felhalmozási célú átvett pénzeszközre (&gt;=D/I/7a+D/I/7b+D/I/7c)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</si>
  <si>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</si>
  <si>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</si>
  <si>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</si>
  <si>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</si>
  <si>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</si>
  <si>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</si>
  <si>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</si>
  <si>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171</t>
  </si>
  <si>
    <t>E) EGYÉB SAJÁTOS ELSZÁMOLÁSOK (=E/I+E/II+E/III)</t>
  </si>
  <si>
    <t>F/1  Eredményszemléletű bevételek aktív időbeli elhatárolása</t>
  </si>
  <si>
    <t>F/2 Költségek, ráfordítások aktív időbeli elhatárolása</t>
  </si>
  <si>
    <t>175</t>
  </si>
  <si>
    <t>F) AKTÍV IDŐBELI  ELHATÁROLÁSOK  (=F/1+F/2+F/3)</t>
  </si>
  <si>
    <t>177</t>
  </si>
  <si>
    <t>G/III/3 Pénzeszközön kívüli egyéb eszközök induláskori értéke és változásai</t>
  </si>
  <si>
    <t>G/III Egyéb eszközök induláskori értéke és változásai (=G/III/1+G/III/2+G/III/3)</t>
  </si>
  <si>
    <t>183</t>
  </si>
  <si>
    <t>186</t>
  </si>
  <si>
    <t>225</t>
  </si>
  <si>
    <t>H/II/9 Költségvetési évet követően esedékes kötelezettségek finanszírozási kiadásokra (&gt;=H/II/9a+…+H/II/9j)</t>
  </si>
  <si>
    <t>230</t>
  </si>
  <si>
    <t>H/II/9e - ebből: költségvetési évet követően esedékes kötelezettségek államháztartáson belüli megelőlegezések visszafizetésére</t>
  </si>
  <si>
    <t>H/III/1 Kapott előlegek</t>
  </si>
  <si>
    <t>247</t>
  </si>
  <si>
    <t>248</t>
  </si>
  <si>
    <t>251</t>
  </si>
  <si>
    <t>253</t>
  </si>
  <si>
    <t>254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</si>
  <si>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</si>
  <si>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</si>
  <si>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</si>
  <si>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</si>
  <si>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</si>
  <si>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</si>
  <si>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</si>
  <si>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</si>
  <si>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</si>
  <si>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</si>
  <si>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</si>
  <si>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</si>
  <si>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</si>
  <si>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</si>
  <si>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</si>
  <si>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</si>
  <si>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</si>
  <si>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</si>
  <si>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24</t>
  </si>
  <si>
    <t>A)  TEVÉKENYSÉGEK EREDMÉNYE (=I±II+III-IV-V-VI-VII)</t>
  </si>
  <si>
    <t>20 Egyéb kapott (járó) kamatok és kamatjellegű eredményszemléletű bevételek</t>
  </si>
  <si>
    <t>21 Pénzügyi műveletek egyéb eredményszemléletű bevételei (&gt;=21a+21b)</t>
  </si>
  <si>
    <t>VIII Pénzügyi műveletek eredményszemléletű bevételei (=17+18+19+20+21)</t>
  </si>
  <si>
    <t>B)  PÉNZÜGYI MŰVELETEK EREDMÉNYE (=VIII-IX)</t>
  </si>
  <si>
    <t>C)  MÉRLEG SZERINTI EREDMÉNY (=±A±B)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</si>
</sst>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###"/>
  </numFmts>
  <fonts count="52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6"/>
      <name val="MS Sans Serif"/>
      <family val="2"/>
    </font>
    <font>
      <b/>
      <sz val="16"/>
      <name val="Arial"/>
      <family val="2"/>
    </font>
    <font>
      <sz val="18"/>
      <name val="Arial"/>
      <family val="2"/>
    </font>
    <font>
      <sz val="18"/>
      <name val="MS Sans Serif"/>
      <family val="2"/>
    </font>
    <font>
      <b/>
      <sz val="18"/>
      <name val="Arial"/>
      <family val="2"/>
    </font>
    <font>
      <sz val="12"/>
      <name val="MS Sans Serif"/>
      <family val="2"/>
    </font>
    <font>
      <b/>
      <sz val="12"/>
      <name val="Arial"/>
      <family val="2"/>
    </font>
    <font>
      <b/>
      <sz val="12"/>
      <name val="MS Sans Serif"/>
      <family val="2"/>
    </font>
    <font>
      <i/>
      <sz val="16"/>
      <name val="Arial"/>
      <family val="2"/>
    </font>
    <font>
      <i/>
      <sz val="12"/>
      <name val="MS Sans Serif"/>
      <family val="2"/>
    </font>
    <font>
      <b/>
      <sz val="18"/>
      <name val="MS Sans Serif"/>
      <family val="0"/>
    </font>
    <font>
      <sz val="11"/>
      <name val="MS Sans Serif"/>
      <family val="2"/>
    </font>
    <font>
      <b/>
      <sz val="14"/>
      <name val="MS Sans Serif"/>
      <family val="2"/>
    </font>
    <font>
      <b/>
      <sz val="14"/>
      <name val="Arial CE"/>
      <family val="0"/>
    </font>
    <font>
      <b/>
      <sz val="18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1" applyNumberFormat="0" applyAlignment="0" applyProtection="0"/>
    <xf numFmtId="0" fontId="3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42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0" borderId="7" applyNumberFormat="0" applyFont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8" applyNumberFormat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6" borderId="1" applyNumberFormat="0" applyAlignment="0" applyProtection="0"/>
    <xf numFmtId="9" fontId="1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/>
    </xf>
    <xf numFmtId="0" fontId="13" fillId="11" borderId="10" xfId="0" applyFont="1" applyFill="1" applyBorder="1" applyAlignment="1">
      <alignment horizontal="center" vertical="top" wrapText="1"/>
    </xf>
    <xf numFmtId="0" fontId="8" fillId="29" borderId="10" xfId="0" applyFont="1" applyFill="1" applyBorder="1" applyAlignment="1">
      <alignment horizontal="left" vertical="top" wrapText="1"/>
    </xf>
    <xf numFmtId="0" fontId="8" fillId="30" borderId="10" xfId="0" applyFont="1" applyFill="1" applyBorder="1" applyAlignment="1">
      <alignment horizontal="center" vertical="top" wrapText="1"/>
    </xf>
    <xf numFmtId="0" fontId="8" fillId="30" borderId="10" xfId="0" applyFont="1" applyFill="1" applyBorder="1" applyAlignment="1">
      <alignment horizontal="left" vertical="top" wrapText="1"/>
    </xf>
    <xf numFmtId="3" fontId="8" fillId="30" borderId="10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/>
    </xf>
    <xf numFmtId="3" fontId="8" fillId="29" borderId="10" xfId="0" applyNumberFormat="1" applyFont="1" applyFill="1" applyBorder="1" applyAlignment="1">
      <alignment horizontal="right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left" vertical="center" wrapText="1"/>
    </xf>
    <xf numFmtId="3" fontId="11" fillId="30" borderId="1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0" fontId="11" fillId="30" borderId="10" xfId="0" applyFont="1" applyFill="1" applyBorder="1" applyAlignment="1">
      <alignment horizontal="center" vertical="top" wrapText="1"/>
    </xf>
    <xf numFmtId="0" fontId="11" fillId="30" borderId="10" xfId="0" applyFont="1" applyFill="1" applyBorder="1" applyAlignment="1">
      <alignment horizontal="left" vertical="top" wrapText="1"/>
    </xf>
    <xf numFmtId="3" fontId="11" fillId="30" borderId="10" xfId="0" applyNumberFormat="1" applyFont="1" applyFill="1" applyBorder="1" applyAlignment="1">
      <alignment horizontal="right" vertical="top" wrapText="1"/>
    </xf>
    <xf numFmtId="0" fontId="5" fillId="29" borderId="10" xfId="0" applyFont="1" applyFill="1" applyBorder="1" applyAlignment="1">
      <alignment horizontal="center" vertical="top" wrapText="1"/>
    </xf>
    <xf numFmtId="0" fontId="5" fillId="29" borderId="10" xfId="0" applyFont="1" applyFill="1" applyBorder="1" applyAlignment="1">
      <alignment horizontal="left" vertical="top" wrapText="1"/>
    </xf>
    <xf numFmtId="3" fontId="5" fillId="29" borderId="10" xfId="0" applyNumberFormat="1" applyFont="1" applyFill="1" applyBorder="1" applyAlignment="1">
      <alignment horizontal="right" vertical="top" wrapText="1"/>
    </xf>
    <xf numFmtId="0" fontId="11" fillId="31" borderId="11" xfId="0" applyFont="1" applyFill="1" applyBorder="1" applyAlignment="1">
      <alignment/>
    </xf>
    <xf numFmtId="0" fontId="11" fillId="31" borderId="12" xfId="0" applyFont="1" applyFill="1" applyBorder="1" applyAlignment="1">
      <alignment/>
    </xf>
    <xf numFmtId="3" fontId="11" fillId="31" borderId="12" xfId="0" applyNumberFormat="1" applyFont="1" applyFill="1" applyBorder="1" applyAlignment="1">
      <alignment/>
    </xf>
    <xf numFmtId="3" fontId="11" fillId="31" borderId="13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1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5" fillId="30" borderId="10" xfId="0" applyFont="1" applyFill="1" applyBorder="1" applyAlignment="1">
      <alignment horizontal="center" vertical="top" wrapText="1"/>
    </xf>
    <xf numFmtId="0" fontId="5" fillId="30" borderId="10" xfId="0" applyFont="1" applyFill="1" applyBorder="1" applyAlignment="1">
      <alignment horizontal="left" vertical="top" wrapText="1"/>
    </xf>
    <xf numFmtId="3" fontId="5" fillId="30" borderId="10" xfId="0" applyNumberFormat="1" applyFont="1" applyFill="1" applyBorder="1" applyAlignment="1">
      <alignment horizontal="right" vertical="top" wrapText="1"/>
    </xf>
    <xf numFmtId="0" fontId="5" fillId="11" borderId="10" xfId="0" applyFont="1" applyFill="1" applyBorder="1" applyAlignment="1">
      <alignment horizontal="center" vertical="top" wrapText="1"/>
    </xf>
    <xf numFmtId="3" fontId="5" fillId="29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5" fillId="6" borderId="10" xfId="0" applyFont="1" applyFill="1" applyBorder="1" applyAlignment="1">
      <alignment horizontal="center" vertical="top" wrapText="1"/>
    </xf>
    <xf numFmtId="0" fontId="5" fillId="6" borderId="10" xfId="0" applyFont="1" applyFill="1" applyBorder="1" applyAlignment="1">
      <alignment horizontal="left" vertical="top" wrapText="1"/>
    </xf>
    <xf numFmtId="3" fontId="5" fillId="6" borderId="10" xfId="0" applyNumberFormat="1" applyFont="1" applyFill="1" applyBorder="1" applyAlignment="1">
      <alignment horizontal="right" vertical="top" wrapText="1"/>
    </xf>
    <xf numFmtId="49" fontId="5" fillId="30" borderId="10" xfId="0" applyNumberFormat="1" applyFont="1" applyFill="1" applyBorder="1" applyAlignment="1">
      <alignment horizontal="center" vertical="top" wrapText="1"/>
    </xf>
    <xf numFmtId="3" fontId="5" fillId="32" borderId="10" xfId="0" applyNumberFormat="1" applyFont="1" applyFill="1" applyBorder="1" applyAlignment="1">
      <alignment horizontal="right" vertical="top" wrapText="1"/>
    </xf>
    <xf numFmtId="0" fontId="0" fillId="32" borderId="10" xfId="0" applyFill="1" applyBorder="1" applyAlignment="1">
      <alignment/>
    </xf>
    <xf numFmtId="0" fontId="5" fillId="32" borderId="10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11" borderId="10" xfId="0" applyFont="1" applyFill="1" applyBorder="1" applyAlignment="1">
      <alignment horizontal="center" vertical="top" wrapText="1"/>
    </xf>
    <xf numFmtId="0" fontId="11" fillId="11" borderId="10" xfId="0" applyFont="1" applyFill="1" applyBorder="1" applyAlignment="1">
      <alignment horizontal="center" vertical="top" wrapText="1"/>
    </xf>
    <xf numFmtId="0" fontId="13" fillId="11" borderId="10" xfId="0" applyFont="1" applyFill="1" applyBorder="1" applyAlignment="1">
      <alignment horizontal="center" vertical="top" wrapText="1"/>
    </xf>
    <xf numFmtId="0" fontId="14" fillId="11" borderId="10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5" fillId="11" borderId="10" xfId="0" applyFont="1" applyFill="1" applyBorder="1" applyAlignment="1">
      <alignment horizontal="center" vertical="top" wrapText="1"/>
    </xf>
    <xf numFmtId="0" fontId="19" fillId="11" borderId="10" xfId="0" applyFont="1" applyFill="1" applyBorder="1" applyAlignment="1">
      <alignment/>
    </xf>
    <xf numFmtId="0" fontId="20" fillId="11" borderId="10" xfId="0" applyFont="1" applyFill="1" applyBorder="1" applyAlignment="1">
      <alignment/>
    </xf>
    <xf numFmtId="0" fontId="11" fillId="11" borderId="10" xfId="0" applyFont="1" applyFill="1" applyBorder="1" applyAlignment="1">
      <alignment horizontal="center" vertical="top" wrapText="1"/>
    </xf>
    <xf numFmtId="0" fontId="21" fillId="11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8" fillId="29" borderId="10" xfId="0" applyFont="1" applyFill="1" applyBorder="1" applyAlignment="1">
      <alignment horizontal="center" vertical="center" wrapText="1"/>
    </xf>
    <xf numFmtId="0" fontId="8" fillId="29" borderId="10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left" vertical="center" wrapText="1"/>
    </xf>
    <xf numFmtId="3" fontId="11" fillId="9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3" fontId="38" fillId="0" borderId="10" xfId="0" applyNumberFormat="1" applyFont="1" applyBorder="1" applyAlignment="1">
      <alignment horizontal="right" vertical="center" wrapText="1"/>
    </xf>
    <xf numFmtId="0" fontId="5" fillId="29" borderId="10" xfId="0" applyFont="1" applyFill="1" applyBorder="1" applyAlignment="1">
      <alignment horizontal="center" vertical="center" wrapText="1"/>
    </xf>
    <xf numFmtId="0" fontId="5" fillId="29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30" borderId="10" xfId="0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left" vertical="center" wrapText="1"/>
    </xf>
    <xf numFmtId="3" fontId="8" fillId="3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3" fontId="38" fillId="0" borderId="10" xfId="0" applyNumberFormat="1" applyFont="1" applyFill="1" applyBorder="1" applyAlignment="1">
      <alignment horizontal="right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left" vertical="center" wrapText="1"/>
    </xf>
    <xf numFmtId="3" fontId="5" fillId="29" borderId="14" xfId="0" applyNumberFormat="1" applyFont="1" applyFill="1" applyBorder="1" applyAlignment="1">
      <alignment horizontal="right" vertical="center" wrapText="1"/>
    </xf>
    <xf numFmtId="0" fontId="5" fillId="30" borderId="11" xfId="0" applyFont="1" applyFill="1" applyBorder="1" applyAlignment="1">
      <alignment horizontal="center" vertical="center" wrapText="1"/>
    </xf>
    <xf numFmtId="0" fontId="5" fillId="30" borderId="12" xfId="0" applyFont="1" applyFill="1" applyBorder="1" applyAlignment="1">
      <alignment horizontal="left" vertical="center" wrapText="1"/>
    </xf>
    <xf numFmtId="3" fontId="5" fillId="30" borderId="12" xfId="0" applyNumberFormat="1" applyFont="1" applyFill="1" applyBorder="1" applyAlignment="1">
      <alignment horizontal="right" vertical="center" wrapText="1"/>
    </xf>
    <xf numFmtId="3" fontId="5" fillId="30" borderId="13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B85" sqref="B85"/>
    </sheetView>
  </sheetViews>
  <sheetFormatPr defaultColWidth="8.8515625" defaultRowHeight="12.75"/>
  <cols>
    <col min="1" max="1" width="8.28125" style="18" customWidth="1"/>
    <col min="2" max="2" width="82.00390625" style="18" customWidth="1"/>
    <col min="3" max="3" width="23.140625" style="18" bestFit="1" customWidth="1"/>
    <col min="4" max="4" width="21.421875" style="18" bestFit="1" customWidth="1"/>
    <col min="5" max="6" width="23.421875" style="18" bestFit="1" customWidth="1"/>
    <col min="7" max="7" width="21.421875" style="18" bestFit="1" customWidth="1"/>
    <col min="8" max="16384" width="8.8515625" style="18" customWidth="1"/>
  </cols>
  <sheetData>
    <row r="1" spans="1:6" ht="15.75">
      <c r="A1" s="59" t="s">
        <v>5</v>
      </c>
      <c r="B1" s="60"/>
      <c r="C1" s="60"/>
      <c r="D1" s="60"/>
      <c r="E1" s="60"/>
      <c r="F1" s="60"/>
    </row>
    <row r="2" spans="1:6" ht="126">
      <c r="A2" s="19" t="s">
        <v>6</v>
      </c>
      <c r="B2" s="19" t="s">
        <v>7</v>
      </c>
      <c r="C2" s="19" t="s">
        <v>8</v>
      </c>
      <c r="D2" s="19" t="s">
        <v>9</v>
      </c>
      <c r="E2" s="19" t="s">
        <v>10</v>
      </c>
      <c r="F2" s="19" t="s">
        <v>12</v>
      </c>
    </row>
    <row r="3" spans="1:6" ht="15.75">
      <c r="A3" s="19">
        <v>2</v>
      </c>
      <c r="B3" s="19">
        <v>3</v>
      </c>
      <c r="C3" s="19">
        <v>4</v>
      </c>
      <c r="D3" s="19">
        <v>5</v>
      </c>
      <c r="E3" s="19">
        <v>7</v>
      </c>
      <c r="F3" s="19">
        <v>10</v>
      </c>
    </row>
    <row r="4" spans="1:6" ht="20.25">
      <c r="A4" s="67" t="s">
        <v>1</v>
      </c>
      <c r="B4" s="68" t="s">
        <v>251</v>
      </c>
      <c r="C4" s="69">
        <v>22481805</v>
      </c>
      <c r="D4" s="69">
        <v>36816210</v>
      </c>
      <c r="E4" s="69">
        <v>36816210</v>
      </c>
      <c r="F4" s="69">
        <v>36816210</v>
      </c>
    </row>
    <row r="5" spans="1:6" ht="20.25">
      <c r="A5" s="67" t="s">
        <v>13</v>
      </c>
      <c r="B5" s="68" t="s">
        <v>252</v>
      </c>
      <c r="C5" s="69">
        <v>1389000</v>
      </c>
      <c r="D5" s="69">
        <v>1061250</v>
      </c>
      <c r="E5" s="69">
        <v>1061250</v>
      </c>
      <c r="F5" s="69">
        <v>1061250</v>
      </c>
    </row>
    <row r="6" spans="1:6" ht="20.25">
      <c r="A6" s="67" t="s">
        <v>14</v>
      </c>
      <c r="B6" s="68" t="s">
        <v>253</v>
      </c>
      <c r="C6" s="69">
        <v>376968</v>
      </c>
      <c r="D6" s="69">
        <v>445455</v>
      </c>
      <c r="E6" s="69">
        <v>445455</v>
      </c>
      <c r="F6" s="69">
        <v>445455</v>
      </c>
    </row>
    <row r="7" spans="1:6" ht="40.5">
      <c r="A7" s="67" t="s">
        <v>15</v>
      </c>
      <c r="B7" s="68" t="s">
        <v>254</v>
      </c>
      <c r="C7" s="69">
        <v>0</v>
      </c>
      <c r="D7" s="69">
        <v>909012</v>
      </c>
      <c r="E7" s="69">
        <v>909012</v>
      </c>
      <c r="F7" s="69">
        <v>909012</v>
      </c>
    </row>
    <row r="8" spans="1:6" ht="40.5">
      <c r="A8" s="70" t="s">
        <v>16</v>
      </c>
      <c r="B8" s="71" t="s">
        <v>255</v>
      </c>
      <c r="C8" s="72">
        <v>24247773</v>
      </c>
      <c r="D8" s="72">
        <v>39231927</v>
      </c>
      <c r="E8" s="72">
        <v>39231927</v>
      </c>
      <c r="F8" s="72">
        <v>39231927</v>
      </c>
    </row>
    <row r="9" spans="1:6" ht="20.25">
      <c r="A9" s="67" t="s">
        <v>17</v>
      </c>
      <c r="B9" s="68" t="s">
        <v>256</v>
      </c>
      <c r="C9" s="69">
        <v>3096648</v>
      </c>
      <c r="D9" s="69">
        <v>3500496</v>
      </c>
      <c r="E9" s="69">
        <v>3500496</v>
      </c>
      <c r="F9" s="69">
        <v>3500496</v>
      </c>
    </row>
    <row r="10" spans="1:6" ht="40.5">
      <c r="A10" s="67" t="s">
        <v>18</v>
      </c>
      <c r="B10" s="68" t="s">
        <v>257</v>
      </c>
      <c r="C10" s="69">
        <v>50995</v>
      </c>
      <c r="D10" s="69">
        <v>139476</v>
      </c>
      <c r="E10" s="69">
        <v>139476</v>
      </c>
      <c r="F10" s="69">
        <v>139476</v>
      </c>
    </row>
    <row r="11" spans="1:6" ht="20.25">
      <c r="A11" s="67" t="s">
        <v>19</v>
      </c>
      <c r="B11" s="68" t="s">
        <v>258</v>
      </c>
      <c r="C11" s="69">
        <v>0</v>
      </c>
      <c r="D11" s="69">
        <v>100000</v>
      </c>
      <c r="E11" s="69">
        <v>100000</v>
      </c>
      <c r="F11" s="69">
        <v>100000</v>
      </c>
    </row>
    <row r="12" spans="1:6" ht="20.25">
      <c r="A12" s="70" t="s">
        <v>20</v>
      </c>
      <c r="B12" s="71" t="s">
        <v>259</v>
      </c>
      <c r="C12" s="72">
        <v>3147643</v>
      </c>
      <c r="D12" s="72">
        <v>3739972</v>
      </c>
      <c r="E12" s="72">
        <v>3739972</v>
      </c>
      <c r="F12" s="72">
        <v>3739972</v>
      </c>
    </row>
    <row r="13" spans="1:6" ht="20.25">
      <c r="A13" s="73" t="s">
        <v>21</v>
      </c>
      <c r="B13" s="74" t="s">
        <v>22</v>
      </c>
      <c r="C13" s="25">
        <v>27395416</v>
      </c>
      <c r="D13" s="25">
        <v>42971899</v>
      </c>
      <c r="E13" s="25">
        <v>42971899</v>
      </c>
      <c r="F13" s="25">
        <v>42971899</v>
      </c>
    </row>
    <row r="14" spans="1:6" ht="40.5">
      <c r="A14" s="73" t="s">
        <v>23</v>
      </c>
      <c r="B14" s="74" t="s">
        <v>260</v>
      </c>
      <c r="C14" s="25">
        <v>6323166</v>
      </c>
      <c r="D14" s="25">
        <v>8535943</v>
      </c>
      <c r="E14" s="25">
        <v>8535943</v>
      </c>
      <c r="F14" s="25">
        <v>8535943</v>
      </c>
    </row>
    <row r="15" spans="1:6" s="24" customFormat="1" ht="23.25">
      <c r="A15" s="75"/>
      <c r="B15" s="76" t="s">
        <v>261</v>
      </c>
      <c r="C15" s="77">
        <f>SUM(C13:C14)</f>
        <v>33718582</v>
      </c>
      <c r="D15" s="77">
        <f>SUM(D13:D14)</f>
        <v>51507842</v>
      </c>
      <c r="E15" s="77">
        <f>SUM(E13:E14)</f>
        <v>51507842</v>
      </c>
      <c r="F15" s="77">
        <f>SUM(F13:F14)</f>
        <v>51507842</v>
      </c>
    </row>
    <row r="16" spans="1:6" s="24" customFormat="1" ht="20.25">
      <c r="A16" s="78" t="s">
        <v>24</v>
      </c>
      <c r="B16" s="79" t="s">
        <v>262</v>
      </c>
      <c r="C16" s="80">
        <v>0</v>
      </c>
      <c r="D16" s="80">
        <v>0</v>
      </c>
      <c r="E16" s="80">
        <v>0</v>
      </c>
      <c r="F16" s="80">
        <v>7999544</v>
      </c>
    </row>
    <row r="17" spans="1:6" s="24" customFormat="1" ht="20.25">
      <c r="A17" s="78" t="s">
        <v>25</v>
      </c>
      <c r="B17" s="79" t="s">
        <v>263</v>
      </c>
      <c r="C17" s="80">
        <v>0</v>
      </c>
      <c r="D17" s="80">
        <v>0</v>
      </c>
      <c r="E17" s="80">
        <v>0</v>
      </c>
      <c r="F17" s="80">
        <v>203819</v>
      </c>
    </row>
    <row r="18" spans="1:6" s="24" customFormat="1" ht="20.25">
      <c r="A18" s="78" t="s">
        <v>26</v>
      </c>
      <c r="B18" s="79" t="s">
        <v>264</v>
      </c>
      <c r="C18" s="80">
        <v>0</v>
      </c>
      <c r="D18" s="80">
        <v>0</v>
      </c>
      <c r="E18" s="80">
        <v>0</v>
      </c>
      <c r="F18" s="80">
        <v>141790</v>
      </c>
    </row>
    <row r="19" spans="1:6" s="24" customFormat="1" ht="20.25">
      <c r="A19" s="78" t="s">
        <v>28</v>
      </c>
      <c r="B19" s="79" t="s">
        <v>265</v>
      </c>
      <c r="C19" s="80">
        <v>0</v>
      </c>
      <c r="D19" s="80">
        <v>0</v>
      </c>
      <c r="E19" s="80">
        <v>0</v>
      </c>
      <c r="F19" s="80">
        <v>190790</v>
      </c>
    </row>
    <row r="20" spans="1:6" ht="20.25">
      <c r="A20" s="67" t="s">
        <v>29</v>
      </c>
      <c r="B20" s="68" t="s">
        <v>266</v>
      </c>
      <c r="C20" s="69">
        <v>350000</v>
      </c>
      <c r="D20" s="69">
        <v>355720</v>
      </c>
      <c r="E20" s="69">
        <v>355720</v>
      </c>
      <c r="F20" s="69">
        <v>355720</v>
      </c>
    </row>
    <row r="21" spans="1:6" ht="20.25">
      <c r="A21" s="67" t="s">
        <v>30</v>
      </c>
      <c r="B21" s="68" t="s">
        <v>267</v>
      </c>
      <c r="C21" s="69">
        <v>22646854</v>
      </c>
      <c r="D21" s="69">
        <v>25253030</v>
      </c>
      <c r="E21" s="69">
        <v>25253030</v>
      </c>
      <c r="F21" s="69">
        <v>25112021</v>
      </c>
    </row>
    <row r="22" spans="1:6" ht="20.25">
      <c r="A22" s="70" t="s">
        <v>31</v>
      </c>
      <c r="B22" s="71" t="s">
        <v>268</v>
      </c>
      <c r="C22" s="72">
        <v>22996854</v>
      </c>
      <c r="D22" s="72">
        <v>25608750</v>
      </c>
      <c r="E22" s="72">
        <v>25608750</v>
      </c>
      <c r="F22" s="72">
        <v>25467741</v>
      </c>
    </row>
    <row r="23" spans="1:6" ht="20.25">
      <c r="A23" s="67" t="s">
        <v>32</v>
      </c>
      <c r="B23" s="68" t="s">
        <v>269</v>
      </c>
      <c r="C23" s="69">
        <v>228651</v>
      </c>
      <c r="D23" s="69">
        <v>287872</v>
      </c>
      <c r="E23" s="69">
        <v>287872</v>
      </c>
      <c r="F23" s="69">
        <v>287872</v>
      </c>
    </row>
    <row r="24" spans="1:6" ht="20.25">
      <c r="A24" s="67" t="s">
        <v>33</v>
      </c>
      <c r="B24" s="68" t="s">
        <v>270</v>
      </c>
      <c r="C24" s="69">
        <v>421000</v>
      </c>
      <c r="D24" s="69">
        <v>387075</v>
      </c>
      <c r="E24" s="69">
        <v>387075</v>
      </c>
      <c r="F24" s="69">
        <v>387075</v>
      </c>
    </row>
    <row r="25" spans="1:6" ht="20.25">
      <c r="A25" s="70" t="s">
        <v>34</v>
      </c>
      <c r="B25" s="71" t="s">
        <v>271</v>
      </c>
      <c r="C25" s="72">
        <v>649651</v>
      </c>
      <c r="D25" s="72">
        <v>674947</v>
      </c>
      <c r="E25" s="72">
        <v>674947</v>
      </c>
      <c r="F25" s="72">
        <v>674947</v>
      </c>
    </row>
    <row r="26" spans="1:6" ht="20.25">
      <c r="A26" s="67" t="s">
        <v>35</v>
      </c>
      <c r="B26" s="68" t="s">
        <v>272</v>
      </c>
      <c r="C26" s="69">
        <v>7421146</v>
      </c>
      <c r="D26" s="69">
        <v>6968910</v>
      </c>
      <c r="E26" s="69">
        <v>6968910</v>
      </c>
      <c r="F26" s="69">
        <v>6968910</v>
      </c>
    </row>
    <row r="27" spans="1:6" ht="20.25">
      <c r="A27" s="67" t="s">
        <v>36</v>
      </c>
      <c r="B27" s="68" t="s">
        <v>273</v>
      </c>
      <c r="C27" s="69">
        <v>677010</v>
      </c>
      <c r="D27" s="69">
        <v>66334</v>
      </c>
      <c r="E27" s="69">
        <v>66334</v>
      </c>
      <c r="F27" s="69">
        <v>66334</v>
      </c>
    </row>
    <row r="28" spans="1:6" ht="20.25">
      <c r="A28" s="67" t="s">
        <v>37</v>
      </c>
      <c r="B28" s="68" t="s">
        <v>274</v>
      </c>
      <c r="C28" s="69">
        <v>480000</v>
      </c>
      <c r="D28" s="69">
        <v>38936</v>
      </c>
      <c r="E28" s="69">
        <v>38936</v>
      </c>
      <c r="F28" s="69">
        <v>38936</v>
      </c>
    </row>
    <row r="29" spans="1:6" ht="20.25">
      <c r="A29" s="67" t="s">
        <v>38</v>
      </c>
      <c r="B29" s="68" t="s">
        <v>275</v>
      </c>
      <c r="C29" s="69">
        <v>3271001</v>
      </c>
      <c r="D29" s="69">
        <v>5611808</v>
      </c>
      <c r="E29" s="69">
        <v>5611808</v>
      </c>
      <c r="F29" s="69">
        <v>5611808</v>
      </c>
    </row>
    <row r="30" spans="1:6" ht="20.25">
      <c r="A30" s="67" t="s">
        <v>39</v>
      </c>
      <c r="B30" s="68" t="s">
        <v>276</v>
      </c>
      <c r="C30" s="69">
        <v>2886076</v>
      </c>
      <c r="D30" s="69">
        <v>4269645</v>
      </c>
      <c r="E30" s="69">
        <v>4269645</v>
      </c>
      <c r="F30" s="69">
        <v>4269645</v>
      </c>
    </row>
    <row r="31" spans="1:6" ht="20.25">
      <c r="A31" s="67" t="s">
        <v>40</v>
      </c>
      <c r="B31" s="68" t="s">
        <v>277</v>
      </c>
      <c r="C31" s="69">
        <v>2145310</v>
      </c>
      <c r="D31" s="69">
        <v>4432717</v>
      </c>
      <c r="E31" s="69">
        <v>4432717</v>
      </c>
      <c r="F31" s="69">
        <v>4432717</v>
      </c>
    </row>
    <row r="32" spans="1:6" ht="20.25">
      <c r="A32" s="78" t="s">
        <v>41</v>
      </c>
      <c r="B32" s="79" t="s">
        <v>278</v>
      </c>
      <c r="C32" s="80">
        <v>0</v>
      </c>
      <c r="D32" s="80">
        <v>0</v>
      </c>
      <c r="E32" s="80">
        <v>0</v>
      </c>
      <c r="F32" s="80">
        <v>766414</v>
      </c>
    </row>
    <row r="33" spans="1:6" ht="40.5">
      <c r="A33" s="70" t="s">
        <v>42</v>
      </c>
      <c r="B33" s="71" t="s">
        <v>279</v>
      </c>
      <c r="C33" s="72">
        <v>16880543</v>
      </c>
      <c r="D33" s="72">
        <v>21388350</v>
      </c>
      <c r="E33" s="72">
        <v>21388350</v>
      </c>
      <c r="F33" s="72">
        <v>21388350</v>
      </c>
    </row>
    <row r="34" spans="1:6" ht="20.25">
      <c r="A34" s="67" t="s">
        <v>43</v>
      </c>
      <c r="B34" s="68" t="s">
        <v>280</v>
      </c>
      <c r="C34" s="69">
        <v>12000</v>
      </c>
      <c r="D34" s="69">
        <v>139126</v>
      </c>
      <c r="E34" s="69">
        <v>139126</v>
      </c>
      <c r="F34" s="69">
        <v>139126</v>
      </c>
    </row>
    <row r="35" spans="1:6" ht="20.25">
      <c r="A35" s="67" t="s">
        <v>44</v>
      </c>
      <c r="B35" s="68" t="s">
        <v>281</v>
      </c>
      <c r="C35" s="69">
        <v>100000</v>
      </c>
      <c r="D35" s="69">
        <v>110000</v>
      </c>
      <c r="E35" s="69">
        <v>110000</v>
      </c>
      <c r="F35" s="69">
        <v>110000</v>
      </c>
    </row>
    <row r="36" spans="1:6" ht="40.5">
      <c r="A36" s="70" t="s">
        <v>45</v>
      </c>
      <c r="B36" s="71" t="s">
        <v>282</v>
      </c>
      <c r="C36" s="72">
        <v>112000</v>
      </c>
      <c r="D36" s="72">
        <v>249126</v>
      </c>
      <c r="E36" s="72">
        <v>249126</v>
      </c>
      <c r="F36" s="72">
        <v>249126</v>
      </c>
    </row>
    <row r="37" spans="1:6" ht="40.5">
      <c r="A37" s="67" t="s">
        <v>46</v>
      </c>
      <c r="B37" s="68" t="s">
        <v>283</v>
      </c>
      <c r="C37" s="69">
        <v>7414930</v>
      </c>
      <c r="D37" s="69">
        <v>10255841</v>
      </c>
      <c r="E37" s="69">
        <v>10102067</v>
      </c>
      <c r="F37" s="69">
        <v>10066358</v>
      </c>
    </row>
    <row r="38" spans="1:6" ht="20.25">
      <c r="A38" s="67" t="s">
        <v>176</v>
      </c>
      <c r="B38" s="68" t="s">
        <v>284</v>
      </c>
      <c r="C38" s="69">
        <v>1200000</v>
      </c>
      <c r="D38" s="69">
        <v>3059000</v>
      </c>
      <c r="E38" s="69">
        <v>3059000</v>
      </c>
      <c r="F38" s="69">
        <v>3059000</v>
      </c>
    </row>
    <row r="39" spans="1:6" ht="20.25">
      <c r="A39" s="67" t="s">
        <v>47</v>
      </c>
      <c r="B39" s="68" t="s">
        <v>285</v>
      </c>
      <c r="C39" s="69">
        <v>65000</v>
      </c>
      <c r="D39" s="69">
        <v>935843</v>
      </c>
      <c r="E39" s="69">
        <v>935843</v>
      </c>
      <c r="F39" s="69">
        <v>935843</v>
      </c>
    </row>
    <row r="40" spans="1:6" ht="40.5">
      <c r="A40" s="70" t="s">
        <v>48</v>
      </c>
      <c r="B40" s="71" t="s">
        <v>286</v>
      </c>
      <c r="C40" s="72">
        <v>8679930</v>
      </c>
      <c r="D40" s="72">
        <v>14250684</v>
      </c>
      <c r="E40" s="72">
        <v>14096910</v>
      </c>
      <c r="F40" s="72">
        <v>14061201</v>
      </c>
    </row>
    <row r="41" spans="1:6" ht="20.25">
      <c r="A41" s="73" t="s">
        <v>142</v>
      </c>
      <c r="B41" s="74" t="s">
        <v>287</v>
      </c>
      <c r="C41" s="25">
        <v>49318978</v>
      </c>
      <c r="D41" s="25">
        <v>62171857</v>
      </c>
      <c r="E41" s="25">
        <v>62018083</v>
      </c>
      <c r="F41" s="25">
        <v>61841365</v>
      </c>
    </row>
    <row r="42" spans="1:6" ht="20.25">
      <c r="A42" s="67" t="s">
        <v>144</v>
      </c>
      <c r="B42" s="68" t="s">
        <v>288</v>
      </c>
      <c r="C42" s="69">
        <v>1542800</v>
      </c>
      <c r="D42" s="69">
        <v>1328200</v>
      </c>
      <c r="E42" s="69">
        <v>1328200</v>
      </c>
      <c r="F42" s="69">
        <v>1328200</v>
      </c>
    </row>
    <row r="43" spans="1:6" s="24" customFormat="1" ht="40.5">
      <c r="A43" s="78" t="s">
        <v>51</v>
      </c>
      <c r="B43" s="79" t="s">
        <v>289</v>
      </c>
      <c r="C43" s="80">
        <v>0</v>
      </c>
      <c r="D43" s="80">
        <v>0</v>
      </c>
      <c r="E43" s="80">
        <v>0</v>
      </c>
      <c r="F43" s="80">
        <v>1328200</v>
      </c>
    </row>
    <row r="44" spans="1:6" s="24" customFormat="1" ht="20.25">
      <c r="A44" s="67" t="s">
        <v>220</v>
      </c>
      <c r="B44" s="68" t="s">
        <v>290</v>
      </c>
      <c r="C44" s="69">
        <v>3610000</v>
      </c>
      <c r="D44" s="69">
        <v>7977131</v>
      </c>
      <c r="E44" s="69">
        <v>7977131</v>
      </c>
      <c r="F44" s="69">
        <v>7977131</v>
      </c>
    </row>
    <row r="45" spans="1:6" ht="20.25">
      <c r="A45" s="78"/>
      <c r="B45" s="79" t="s">
        <v>291</v>
      </c>
      <c r="C45" s="80">
        <v>0</v>
      </c>
      <c r="D45" s="80">
        <v>0</v>
      </c>
      <c r="E45" s="80">
        <v>0</v>
      </c>
      <c r="F45" s="80">
        <v>880000</v>
      </c>
    </row>
    <row r="46" spans="1:6" s="24" customFormat="1" ht="20.25">
      <c r="A46" s="78" t="s">
        <v>81</v>
      </c>
      <c r="B46" s="79" t="s">
        <v>292</v>
      </c>
      <c r="C46" s="80">
        <v>0</v>
      </c>
      <c r="D46" s="80">
        <v>0</v>
      </c>
      <c r="E46" s="80">
        <v>0</v>
      </c>
      <c r="F46" s="80">
        <v>246931</v>
      </c>
    </row>
    <row r="47" spans="1:6" ht="20.25">
      <c r="A47" s="78" t="s">
        <v>293</v>
      </c>
      <c r="B47" s="79" t="s">
        <v>294</v>
      </c>
      <c r="C47" s="80">
        <v>0</v>
      </c>
      <c r="D47" s="80">
        <v>0</v>
      </c>
      <c r="E47" s="80">
        <v>0</v>
      </c>
      <c r="F47" s="80">
        <v>5740261</v>
      </c>
    </row>
    <row r="48" spans="1:6" s="24" customFormat="1" ht="60.75">
      <c r="A48" s="78" t="s">
        <v>55</v>
      </c>
      <c r="B48" s="79" t="s">
        <v>295</v>
      </c>
      <c r="C48" s="80">
        <v>0</v>
      </c>
      <c r="D48" s="80">
        <v>0</v>
      </c>
      <c r="E48" s="80">
        <v>0</v>
      </c>
      <c r="F48" s="80">
        <v>1109939</v>
      </c>
    </row>
    <row r="49" spans="1:6" ht="40.5">
      <c r="A49" s="73" t="s">
        <v>56</v>
      </c>
      <c r="B49" s="74" t="s">
        <v>296</v>
      </c>
      <c r="C49" s="25">
        <v>5152800</v>
      </c>
      <c r="D49" s="25">
        <v>9305331</v>
      </c>
      <c r="E49" s="25">
        <v>9305331</v>
      </c>
      <c r="F49" s="25">
        <v>9305331</v>
      </c>
    </row>
    <row r="50" spans="1:6" s="24" customFormat="1" ht="40.5">
      <c r="A50" s="78" t="s">
        <v>83</v>
      </c>
      <c r="B50" s="79" t="s">
        <v>297</v>
      </c>
      <c r="C50" s="69">
        <v>0</v>
      </c>
      <c r="D50" s="69">
        <v>743376</v>
      </c>
      <c r="E50" s="69">
        <v>743376</v>
      </c>
      <c r="F50" s="69">
        <v>743376</v>
      </c>
    </row>
    <row r="51" spans="1:6" s="24" customFormat="1" ht="20.25">
      <c r="A51" s="67" t="s">
        <v>57</v>
      </c>
      <c r="B51" s="68" t="s">
        <v>298</v>
      </c>
      <c r="C51" s="80">
        <v>0</v>
      </c>
      <c r="D51" s="80">
        <v>743376</v>
      </c>
      <c r="E51" s="80">
        <v>743376</v>
      </c>
      <c r="F51" s="80">
        <v>743376</v>
      </c>
    </row>
    <row r="52" spans="1:6" ht="40.5">
      <c r="A52" s="67" t="s">
        <v>299</v>
      </c>
      <c r="B52" s="68" t="s">
        <v>300</v>
      </c>
      <c r="C52" s="69">
        <v>7573720</v>
      </c>
      <c r="D52" s="69">
        <v>5307600</v>
      </c>
      <c r="E52" s="69">
        <v>5307600</v>
      </c>
      <c r="F52" s="69">
        <v>5307600</v>
      </c>
    </row>
    <row r="53" spans="1:6" s="24" customFormat="1" ht="20.25">
      <c r="A53" s="78" t="s">
        <v>90</v>
      </c>
      <c r="B53" s="79" t="s">
        <v>301</v>
      </c>
      <c r="C53" s="80">
        <v>0</v>
      </c>
      <c r="D53" s="80">
        <v>0</v>
      </c>
      <c r="E53" s="80">
        <v>0</v>
      </c>
      <c r="F53" s="80">
        <v>5307600</v>
      </c>
    </row>
    <row r="54" spans="1:6" s="24" customFormat="1" ht="40.5">
      <c r="A54" s="67" t="s">
        <v>302</v>
      </c>
      <c r="B54" s="68" t="s">
        <v>303</v>
      </c>
      <c r="C54" s="69">
        <v>0</v>
      </c>
      <c r="D54" s="69">
        <v>5000</v>
      </c>
      <c r="E54" s="69">
        <v>5000</v>
      </c>
      <c r="F54" s="69">
        <v>5000</v>
      </c>
    </row>
    <row r="55" spans="1:6" s="24" customFormat="1" ht="20.25">
      <c r="A55" s="78" t="s">
        <v>223</v>
      </c>
      <c r="B55" s="79" t="s">
        <v>304</v>
      </c>
      <c r="C55" s="80">
        <v>0</v>
      </c>
      <c r="D55" s="80">
        <v>0</v>
      </c>
      <c r="E55" s="80">
        <v>0</v>
      </c>
      <c r="F55" s="80">
        <v>5000</v>
      </c>
    </row>
    <row r="56" spans="1:6" s="24" customFormat="1" ht="40.5">
      <c r="A56" s="67" t="s">
        <v>305</v>
      </c>
      <c r="B56" s="68" t="s">
        <v>306</v>
      </c>
      <c r="C56" s="69">
        <v>4700000</v>
      </c>
      <c r="D56" s="69">
        <v>28926660</v>
      </c>
      <c r="E56" s="69">
        <v>28926660</v>
      </c>
      <c r="F56" s="69">
        <v>28926660</v>
      </c>
    </row>
    <row r="57" spans="1:6" s="24" customFormat="1" ht="20.25">
      <c r="A57" s="78" t="s">
        <v>307</v>
      </c>
      <c r="B57" s="79" t="s">
        <v>308</v>
      </c>
      <c r="C57" s="80">
        <v>0</v>
      </c>
      <c r="D57" s="80">
        <v>0</v>
      </c>
      <c r="E57" s="80">
        <v>0</v>
      </c>
      <c r="F57" s="80">
        <v>5312060</v>
      </c>
    </row>
    <row r="58" spans="1:6" s="24" customFormat="1" ht="20.25">
      <c r="A58" s="78" t="s">
        <v>96</v>
      </c>
      <c r="B58" s="79" t="s">
        <v>309</v>
      </c>
      <c r="C58" s="80">
        <v>0</v>
      </c>
      <c r="D58" s="80">
        <v>0</v>
      </c>
      <c r="E58" s="80">
        <v>0</v>
      </c>
      <c r="F58" s="80">
        <v>23614600</v>
      </c>
    </row>
    <row r="59" spans="1:6" ht="20.25">
      <c r="A59" s="67" t="s">
        <v>99</v>
      </c>
      <c r="B59" s="68" t="s">
        <v>310</v>
      </c>
      <c r="C59" s="69">
        <v>96586121</v>
      </c>
      <c r="D59" s="69">
        <v>145351818</v>
      </c>
      <c r="E59" s="69">
        <v>0</v>
      </c>
      <c r="F59" s="69">
        <v>0</v>
      </c>
    </row>
    <row r="60" spans="1:6" ht="60.75">
      <c r="A60" s="73" t="s">
        <v>311</v>
      </c>
      <c r="B60" s="74" t="s">
        <v>312</v>
      </c>
      <c r="C60" s="25">
        <v>108859841</v>
      </c>
      <c r="D60" s="25">
        <v>180334454</v>
      </c>
      <c r="E60" s="25">
        <v>34982636</v>
      </c>
      <c r="F60" s="25">
        <v>34982636</v>
      </c>
    </row>
    <row r="61" spans="1:6" s="24" customFormat="1" ht="23.25">
      <c r="A61" s="81"/>
      <c r="B61" s="82" t="s">
        <v>313</v>
      </c>
      <c r="C61" s="77">
        <f>C60+C49+C41+C15</f>
        <v>197050201</v>
      </c>
      <c r="D61" s="77">
        <f>D60+D49+D41+D15</f>
        <v>303319484</v>
      </c>
      <c r="E61" s="77">
        <f>E60+E49+E41+E15</f>
        <v>157813892</v>
      </c>
      <c r="F61" s="77">
        <f>F60+F49+F41+F15</f>
        <v>157637174</v>
      </c>
    </row>
    <row r="62" spans="1:6" s="24" customFormat="1" ht="20.25">
      <c r="A62" s="67" t="s">
        <v>63</v>
      </c>
      <c r="B62" s="6" t="s">
        <v>314</v>
      </c>
      <c r="C62" s="69">
        <v>1968504</v>
      </c>
      <c r="D62" s="69">
        <v>0</v>
      </c>
      <c r="E62" s="69">
        <v>0</v>
      </c>
      <c r="F62" s="69">
        <v>0</v>
      </c>
    </row>
    <row r="63" spans="1:6" ht="20.25">
      <c r="A63" s="67" t="s">
        <v>315</v>
      </c>
      <c r="B63" s="6" t="s">
        <v>316</v>
      </c>
      <c r="C63" s="69">
        <v>0</v>
      </c>
      <c r="D63" s="69">
        <v>4000000</v>
      </c>
      <c r="E63" s="69">
        <v>4000000</v>
      </c>
      <c r="F63" s="69">
        <v>4000000</v>
      </c>
    </row>
    <row r="64" spans="1:6" s="24" customFormat="1" ht="20.25">
      <c r="A64" s="67" t="s">
        <v>317</v>
      </c>
      <c r="B64" s="6" t="s">
        <v>318</v>
      </c>
      <c r="C64" s="69">
        <v>1790655</v>
      </c>
      <c r="D64" s="69">
        <v>8390042</v>
      </c>
      <c r="E64" s="69">
        <v>8390042</v>
      </c>
      <c r="F64" s="69">
        <v>8390042</v>
      </c>
    </row>
    <row r="65" spans="1:6" ht="40.5">
      <c r="A65" s="67" t="s">
        <v>102</v>
      </c>
      <c r="B65" s="6" t="s">
        <v>319</v>
      </c>
      <c r="C65" s="69">
        <v>1014972</v>
      </c>
      <c r="D65" s="69">
        <v>2241017</v>
      </c>
      <c r="E65" s="69">
        <v>2241017</v>
      </c>
      <c r="F65" s="69">
        <v>2241017</v>
      </c>
    </row>
    <row r="66" spans="1:6" s="24" customFormat="1" ht="20.25">
      <c r="A66" s="73" t="s">
        <v>64</v>
      </c>
      <c r="B66" s="20" t="s">
        <v>320</v>
      </c>
      <c r="C66" s="25">
        <v>4774131</v>
      </c>
      <c r="D66" s="25">
        <v>14631059</v>
      </c>
      <c r="E66" s="25">
        <v>14631059</v>
      </c>
      <c r="F66" s="25">
        <v>14631059</v>
      </c>
    </row>
    <row r="67" spans="1:6" s="24" customFormat="1" ht="20.25">
      <c r="A67" s="67" t="s">
        <v>65</v>
      </c>
      <c r="B67" s="6" t="s">
        <v>321</v>
      </c>
      <c r="C67" s="69">
        <v>37919685</v>
      </c>
      <c r="D67" s="69">
        <v>41755433</v>
      </c>
      <c r="E67" s="69">
        <v>41755433</v>
      </c>
      <c r="F67" s="69">
        <v>41755433</v>
      </c>
    </row>
    <row r="68" spans="1:6" ht="20.25">
      <c r="A68" s="67" t="s">
        <v>66</v>
      </c>
      <c r="B68" s="6" t="s">
        <v>322</v>
      </c>
      <c r="C68" s="69">
        <v>200000</v>
      </c>
      <c r="D68" s="69">
        <v>0</v>
      </c>
      <c r="E68" s="69">
        <v>0</v>
      </c>
      <c r="F68" s="69">
        <v>0</v>
      </c>
    </row>
    <row r="69" spans="1:6" ht="40.5">
      <c r="A69" s="67" t="s">
        <v>323</v>
      </c>
      <c r="B69" s="6" t="s">
        <v>324</v>
      </c>
      <c r="C69" s="69">
        <v>9104314</v>
      </c>
      <c r="D69" s="69">
        <v>11273968</v>
      </c>
      <c r="E69" s="69">
        <v>11273968</v>
      </c>
      <c r="F69" s="69">
        <v>11273968</v>
      </c>
    </row>
    <row r="70" spans="1:6" ht="20.25">
      <c r="A70" s="73" t="s">
        <v>67</v>
      </c>
      <c r="B70" s="20" t="s">
        <v>325</v>
      </c>
      <c r="C70" s="25">
        <v>47223999</v>
      </c>
      <c r="D70" s="25">
        <v>53029401</v>
      </c>
      <c r="E70" s="25">
        <v>53029401</v>
      </c>
      <c r="F70" s="25">
        <v>53029401</v>
      </c>
    </row>
    <row r="71" spans="1:6" ht="23.25">
      <c r="A71" s="81"/>
      <c r="B71" s="82" t="s">
        <v>326</v>
      </c>
      <c r="C71" s="77">
        <f>C70+C66</f>
        <v>51998130</v>
      </c>
      <c r="D71" s="77">
        <f>D70+D66</f>
        <v>67660460</v>
      </c>
      <c r="E71" s="77">
        <f>E70+E66</f>
        <v>67660460</v>
      </c>
      <c r="F71" s="77">
        <f>F70+F66</f>
        <v>67660460</v>
      </c>
    </row>
    <row r="72" spans="1:6" ht="46.5">
      <c r="A72" s="26" t="s">
        <v>105</v>
      </c>
      <c r="B72" s="27" t="s">
        <v>327</v>
      </c>
      <c r="C72" s="28">
        <v>249048331</v>
      </c>
      <c r="D72" s="28">
        <v>370979944</v>
      </c>
      <c r="E72" s="28">
        <v>225474352</v>
      </c>
      <c r="F72" s="28">
        <v>225297634</v>
      </c>
    </row>
    <row r="74" spans="1:7" s="29" customFormat="1" ht="15.75">
      <c r="A74" s="59" t="s">
        <v>107</v>
      </c>
      <c r="B74" s="61"/>
      <c r="C74" s="61"/>
      <c r="D74" s="61"/>
      <c r="E74" s="61"/>
      <c r="F74" s="61"/>
      <c r="G74" s="61"/>
    </row>
    <row r="75" spans="1:7" s="29" customFormat="1" ht="126">
      <c r="A75" s="19" t="s">
        <v>6</v>
      </c>
      <c r="B75" s="19" t="s">
        <v>7</v>
      </c>
      <c r="C75" s="19" t="s">
        <v>8</v>
      </c>
      <c r="D75" s="19" t="s">
        <v>9</v>
      </c>
      <c r="E75" s="19" t="s">
        <v>10</v>
      </c>
      <c r="F75" s="19" t="s">
        <v>11</v>
      </c>
      <c r="G75" s="19" t="s">
        <v>12</v>
      </c>
    </row>
    <row r="76" spans="1:7" s="29" customFormat="1" ht="15.75">
      <c r="A76" s="19">
        <v>2</v>
      </c>
      <c r="B76" s="19">
        <v>3</v>
      </c>
      <c r="C76" s="19">
        <v>4</v>
      </c>
      <c r="D76" s="19">
        <v>5</v>
      </c>
      <c r="E76" s="19">
        <v>7</v>
      </c>
      <c r="F76" s="19">
        <v>9</v>
      </c>
      <c r="G76" s="19">
        <v>10</v>
      </c>
    </row>
    <row r="77" spans="1:7" s="4" customFormat="1" ht="40.5">
      <c r="A77" s="5" t="s">
        <v>23</v>
      </c>
      <c r="B77" s="6" t="s">
        <v>108</v>
      </c>
      <c r="C77" s="7">
        <v>5174636</v>
      </c>
      <c r="D77" s="7">
        <v>5174636</v>
      </c>
      <c r="E77" s="7">
        <v>5174636</v>
      </c>
      <c r="F77" s="7">
        <v>5364903</v>
      </c>
      <c r="G77" s="7">
        <v>5174636</v>
      </c>
    </row>
    <row r="78" spans="1:7" s="4" customFormat="1" ht="20.25">
      <c r="A78" s="5" t="s">
        <v>24</v>
      </c>
      <c r="B78" s="6" t="s">
        <v>109</v>
      </c>
      <c r="C78" s="7">
        <v>74491500</v>
      </c>
      <c r="D78" s="7">
        <v>76737116</v>
      </c>
      <c r="E78" s="7">
        <v>76737116</v>
      </c>
      <c r="F78" s="7">
        <v>0</v>
      </c>
      <c r="G78" s="7">
        <v>76737116</v>
      </c>
    </row>
    <row r="79" spans="1:7" s="4" customFormat="1" ht="20.25">
      <c r="A79" s="5" t="s">
        <v>29</v>
      </c>
      <c r="B79" s="6" t="s">
        <v>110</v>
      </c>
      <c r="C79" s="7">
        <v>79666136</v>
      </c>
      <c r="D79" s="7">
        <v>81911752</v>
      </c>
      <c r="E79" s="7">
        <v>81911752</v>
      </c>
      <c r="F79" s="7">
        <v>5364903</v>
      </c>
      <c r="G79" s="7">
        <v>81911752</v>
      </c>
    </row>
    <row r="80" spans="1:7" s="11" customFormat="1" ht="23.25">
      <c r="A80" s="30" t="s">
        <v>38</v>
      </c>
      <c r="B80" s="31" t="s">
        <v>111</v>
      </c>
      <c r="C80" s="32">
        <v>79666136</v>
      </c>
      <c r="D80" s="32">
        <v>81911752</v>
      </c>
      <c r="E80" s="32">
        <v>81911752</v>
      </c>
      <c r="F80" s="32">
        <v>5364903</v>
      </c>
      <c r="G80" s="32">
        <v>81911752</v>
      </c>
    </row>
    <row r="81" ht="16.5" thickBot="1"/>
    <row r="82" spans="1:7" s="40" customFormat="1" ht="24" thickBot="1">
      <c r="A82" s="36"/>
      <c r="B82" s="37" t="s">
        <v>247</v>
      </c>
      <c r="C82" s="38">
        <v>328714467</v>
      </c>
      <c r="D82" s="38">
        <v>452891696</v>
      </c>
      <c r="E82" s="38">
        <v>307386104</v>
      </c>
      <c r="F82" s="38">
        <v>5364903</v>
      </c>
      <c r="G82" s="39">
        <v>307209386</v>
      </c>
    </row>
  </sheetData>
  <sheetProtection/>
  <mergeCells count="2">
    <mergeCell ref="A1:F1"/>
    <mergeCell ref="A74:G7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44" r:id="rId1"/>
  <headerFooter alignWithMargins="0">
    <oddHeader>&amp;C&amp;"Times New Romanű,Félkövér"&amp;20Dunaszekcső Községi Önkormányzat 2016. évi beszámolója&amp;R&amp;"Times New Roman,Normál"&amp;11 1/1. sz. melléklet</oddHead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E77" sqref="E77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3" width="23.140625" style="0" bestFit="1" customWidth="1"/>
    <col min="4" max="6" width="21.421875" style="0" bestFit="1" customWidth="1"/>
  </cols>
  <sheetData>
    <row r="1" spans="1:6" ht="18.75" customHeight="1">
      <c r="A1" s="59" t="s">
        <v>69</v>
      </c>
      <c r="B1" s="61"/>
      <c r="C1" s="61"/>
      <c r="D1" s="61"/>
      <c r="E1" s="61"/>
      <c r="F1" s="61"/>
    </row>
    <row r="2" spans="1:6" ht="63">
      <c r="A2" s="19" t="s">
        <v>6</v>
      </c>
      <c r="B2" s="19" t="s">
        <v>7</v>
      </c>
      <c r="C2" s="19" t="s">
        <v>8</v>
      </c>
      <c r="D2" s="19" t="s">
        <v>9</v>
      </c>
      <c r="E2" s="19" t="s">
        <v>70</v>
      </c>
      <c r="F2" s="19" t="s">
        <v>12</v>
      </c>
    </row>
    <row r="3" spans="1:6" ht="15.75">
      <c r="A3" s="19">
        <v>2</v>
      </c>
      <c r="B3" s="19">
        <v>3</v>
      </c>
      <c r="C3" s="19">
        <v>4</v>
      </c>
      <c r="D3" s="19">
        <v>5</v>
      </c>
      <c r="E3" s="19">
        <v>6</v>
      </c>
      <c r="F3" s="19">
        <v>8</v>
      </c>
    </row>
    <row r="4" spans="1:6" ht="36">
      <c r="A4" s="83" t="s">
        <v>1</v>
      </c>
      <c r="B4" s="84" t="s">
        <v>328</v>
      </c>
      <c r="C4" s="85">
        <v>72027048</v>
      </c>
      <c r="D4" s="85">
        <v>72027048</v>
      </c>
      <c r="E4" s="85">
        <v>72027048</v>
      </c>
      <c r="F4" s="85">
        <v>72027048</v>
      </c>
    </row>
    <row r="5" spans="1:6" ht="36">
      <c r="A5" s="83" t="s">
        <v>0</v>
      </c>
      <c r="B5" s="84" t="s">
        <v>329</v>
      </c>
      <c r="C5" s="85">
        <v>36431700</v>
      </c>
      <c r="D5" s="85">
        <v>37901367</v>
      </c>
      <c r="E5" s="85">
        <v>37901367</v>
      </c>
      <c r="F5" s="85">
        <v>37901367</v>
      </c>
    </row>
    <row r="6" spans="1:6" ht="36">
      <c r="A6" s="83" t="s">
        <v>2</v>
      </c>
      <c r="B6" s="84" t="s">
        <v>330</v>
      </c>
      <c r="C6" s="85">
        <v>32564368</v>
      </c>
      <c r="D6" s="85">
        <v>34847251</v>
      </c>
      <c r="E6" s="85">
        <v>34847251</v>
      </c>
      <c r="F6" s="85">
        <v>34847251</v>
      </c>
    </row>
    <row r="7" spans="1:6" ht="36">
      <c r="A7" s="83" t="s">
        <v>3</v>
      </c>
      <c r="B7" s="84" t="s">
        <v>331</v>
      </c>
      <c r="C7" s="85">
        <v>2264040</v>
      </c>
      <c r="D7" s="85">
        <v>2264040</v>
      </c>
      <c r="E7" s="85">
        <v>2264040</v>
      </c>
      <c r="F7" s="85">
        <v>2264040</v>
      </c>
    </row>
    <row r="8" spans="1:6" ht="36">
      <c r="A8" s="83" t="s">
        <v>71</v>
      </c>
      <c r="B8" s="84" t="s">
        <v>72</v>
      </c>
      <c r="C8" s="85">
        <v>0</v>
      </c>
      <c r="D8" s="85">
        <v>25992167</v>
      </c>
      <c r="E8" s="85">
        <v>25992167</v>
      </c>
      <c r="F8" s="85">
        <v>25992167</v>
      </c>
    </row>
    <row r="9" spans="1:6" ht="18">
      <c r="A9" s="86" t="s">
        <v>13</v>
      </c>
      <c r="B9" s="87" t="s">
        <v>332</v>
      </c>
      <c r="C9" s="88">
        <v>143287156</v>
      </c>
      <c r="D9" s="88">
        <v>173031873</v>
      </c>
      <c r="E9" s="88">
        <v>173031873</v>
      </c>
      <c r="F9" s="88">
        <v>173031873</v>
      </c>
    </row>
    <row r="10" spans="1:6" ht="36">
      <c r="A10" s="83" t="s">
        <v>31</v>
      </c>
      <c r="B10" s="84" t="s">
        <v>333</v>
      </c>
      <c r="C10" s="85">
        <v>13090236</v>
      </c>
      <c r="D10" s="85">
        <v>39403846</v>
      </c>
      <c r="E10" s="85">
        <v>39403846</v>
      </c>
      <c r="F10" s="85">
        <v>39403846</v>
      </c>
    </row>
    <row r="11" spans="1:6" ht="18.75">
      <c r="A11" s="89" t="s">
        <v>35</v>
      </c>
      <c r="B11" s="90" t="s">
        <v>334</v>
      </c>
      <c r="C11" s="91">
        <v>0</v>
      </c>
      <c r="D11" s="91">
        <v>0</v>
      </c>
      <c r="E11" s="91">
        <v>0</v>
      </c>
      <c r="F11" s="91">
        <v>1330023</v>
      </c>
    </row>
    <row r="12" spans="1:6" ht="18.75">
      <c r="A12" s="89" t="s">
        <v>36</v>
      </c>
      <c r="B12" s="90" t="s">
        <v>335</v>
      </c>
      <c r="C12" s="91">
        <v>0</v>
      </c>
      <c r="D12" s="91">
        <v>0</v>
      </c>
      <c r="E12" s="91">
        <v>0</v>
      </c>
      <c r="F12" s="91">
        <v>4292900</v>
      </c>
    </row>
    <row r="13" spans="1:6" ht="18.75">
      <c r="A13" s="89" t="s">
        <v>37</v>
      </c>
      <c r="B13" s="90" t="s">
        <v>336</v>
      </c>
      <c r="C13" s="91">
        <v>0</v>
      </c>
      <c r="D13" s="91">
        <v>0</v>
      </c>
      <c r="E13" s="91">
        <v>0</v>
      </c>
      <c r="F13" s="91">
        <v>33780923</v>
      </c>
    </row>
    <row r="14" spans="1:6" ht="36">
      <c r="A14" s="92" t="s">
        <v>39</v>
      </c>
      <c r="B14" s="93" t="s">
        <v>337</v>
      </c>
      <c r="C14" s="47">
        <v>156377392</v>
      </c>
      <c r="D14" s="47">
        <v>212435719</v>
      </c>
      <c r="E14" s="47">
        <v>212435719</v>
      </c>
      <c r="F14" s="47">
        <v>212435719</v>
      </c>
    </row>
    <row r="15" spans="1:6" ht="18">
      <c r="A15" s="83" t="s">
        <v>40</v>
      </c>
      <c r="B15" s="84" t="s">
        <v>338</v>
      </c>
      <c r="C15" s="85">
        <v>0</v>
      </c>
      <c r="D15" s="85">
        <v>43999998</v>
      </c>
      <c r="E15" s="85">
        <v>43999998</v>
      </c>
      <c r="F15" s="85">
        <v>43999998</v>
      </c>
    </row>
    <row r="16" spans="1:6" ht="36">
      <c r="A16" s="83" t="s">
        <v>74</v>
      </c>
      <c r="B16" s="84" t="s">
        <v>339</v>
      </c>
      <c r="C16" s="85">
        <v>0</v>
      </c>
      <c r="D16" s="85">
        <v>5936146</v>
      </c>
      <c r="E16" s="85">
        <v>5936146</v>
      </c>
      <c r="F16" s="85">
        <v>5936146</v>
      </c>
    </row>
    <row r="17" spans="1:6" ht="18.75">
      <c r="A17" s="89" t="s">
        <v>212</v>
      </c>
      <c r="B17" s="90" t="s">
        <v>340</v>
      </c>
      <c r="C17" s="91">
        <v>0</v>
      </c>
      <c r="D17" s="91">
        <v>0</v>
      </c>
      <c r="E17" s="91">
        <v>0</v>
      </c>
      <c r="F17" s="91">
        <v>5936146</v>
      </c>
    </row>
    <row r="18" spans="1:6" ht="36">
      <c r="A18" s="92" t="s">
        <v>76</v>
      </c>
      <c r="B18" s="93" t="s">
        <v>341</v>
      </c>
      <c r="C18" s="47">
        <v>0</v>
      </c>
      <c r="D18" s="47">
        <v>49936144</v>
      </c>
      <c r="E18" s="47">
        <v>49936144</v>
      </c>
      <c r="F18" s="47">
        <v>49936144</v>
      </c>
    </row>
    <row r="19" spans="1:6" ht="18">
      <c r="A19" s="83" t="s">
        <v>77</v>
      </c>
      <c r="B19" s="84" t="s">
        <v>342</v>
      </c>
      <c r="C19" s="85">
        <v>988</v>
      </c>
      <c r="D19" s="85">
        <v>988</v>
      </c>
      <c r="E19" s="85">
        <v>988</v>
      </c>
      <c r="F19" s="85">
        <v>988</v>
      </c>
    </row>
    <row r="20" spans="1:6" ht="36">
      <c r="A20" s="83" t="s">
        <v>52</v>
      </c>
      <c r="B20" s="84" t="s">
        <v>343</v>
      </c>
      <c r="C20" s="85">
        <v>0</v>
      </c>
      <c r="D20" s="85">
        <v>0</v>
      </c>
      <c r="E20" s="85">
        <v>0</v>
      </c>
      <c r="F20" s="85">
        <v>988</v>
      </c>
    </row>
    <row r="21" spans="1:6" ht="18">
      <c r="A21" s="86" t="s">
        <v>54</v>
      </c>
      <c r="B21" s="87" t="s">
        <v>344</v>
      </c>
      <c r="C21" s="88">
        <v>988</v>
      </c>
      <c r="D21" s="88">
        <v>988</v>
      </c>
      <c r="E21" s="88">
        <v>988</v>
      </c>
      <c r="F21" s="88">
        <v>988</v>
      </c>
    </row>
    <row r="22" spans="1:6" ht="18">
      <c r="A22" s="83" t="s">
        <v>78</v>
      </c>
      <c r="B22" s="84" t="s">
        <v>345</v>
      </c>
      <c r="C22" s="85">
        <v>6000000</v>
      </c>
      <c r="D22" s="85">
        <v>6330041</v>
      </c>
      <c r="E22" s="85">
        <v>6330041</v>
      </c>
      <c r="F22" s="85">
        <v>5870853</v>
      </c>
    </row>
    <row r="23" spans="1:6" ht="18.75">
      <c r="A23" s="89" t="s">
        <v>79</v>
      </c>
      <c r="B23" s="90" t="s">
        <v>346</v>
      </c>
      <c r="C23" s="91">
        <v>0</v>
      </c>
      <c r="D23" s="91">
        <v>0</v>
      </c>
      <c r="E23" s="91">
        <v>0</v>
      </c>
      <c r="F23" s="91">
        <v>3008058</v>
      </c>
    </row>
    <row r="24" spans="1:6" ht="18.75">
      <c r="A24" s="89" t="s">
        <v>80</v>
      </c>
      <c r="B24" s="90" t="s">
        <v>347</v>
      </c>
      <c r="C24" s="91">
        <v>0</v>
      </c>
      <c r="D24" s="91">
        <v>0</v>
      </c>
      <c r="E24" s="91">
        <v>0</v>
      </c>
      <c r="F24" s="91">
        <v>2862795</v>
      </c>
    </row>
    <row r="25" spans="1:6" ht="18">
      <c r="A25" s="83" t="s">
        <v>81</v>
      </c>
      <c r="B25" s="84" t="s">
        <v>82</v>
      </c>
      <c r="C25" s="85">
        <v>20500000</v>
      </c>
      <c r="D25" s="85">
        <v>26279114</v>
      </c>
      <c r="E25" s="85">
        <v>26279114</v>
      </c>
      <c r="F25" s="85">
        <v>26151032</v>
      </c>
    </row>
    <row r="26" spans="1:6" ht="37.5">
      <c r="A26" s="89" t="s">
        <v>83</v>
      </c>
      <c r="B26" s="90" t="s">
        <v>348</v>
      </c>
      <c r="C26" s="91">
        <v>0</v>
      </c>
      <c r="D26" s="91">
        <v>0</v>
      </c>
      <c r="E26" s="91">
        <v>0</v>
      </c>
      <c r="F26" s="91">
        <v>26151032</v>
      </c>
    </row>
    <row r="27" spans="1:6" ht="18">
      <c r="A27" s="83" t="s">
        <v>84</v>
      </c>
      <c r="B27" s="84" t="s">
        <v>85</v>
      </c>
      <c r="C27" s="85">
        <v>3800000</v>
      </c>
      <c r="D27" s="85">
        <v>4107236</v>
      </c>
      <c r="E27" s="85">
        <v>4107236</v>
      </c>
      <c r="F27" s="85">
        <v>3687385</v>
      </c>
    </row>
    <row r="28" spans="1:6" ht="37.5">
      <c r="A28" s="89" t="s">
        <v>86</v>
      </c>
      <c r="B28" s="90" t="s">
        <v>349</v>
      </c>
      <c r="C28" s="91">
        <v>0</v>
      </c>
      <c r="D28" s="91">
        <v>0</v>
      </c>
      <c r="E28" s="91">
        <v>0</v>
      </c>
      <c r="F28" s="91">
        <v>3687385</v>
      </c>
    </row>
    <row r="29" spans="1:6" ht="36">
      <c r="A29" s="83" t="s">
        <v>87</v>
      </c>
      <c r="B29" s="84" t="s">
        <v>88</v>
      </c>
      <c r="C29" s="85">
        <v>1580000</v>
      </c>
      <c r="D29" s="85">
        <v>92030</v>
      </c>
      <c r="E29" s="85">
        <v>92030</v>
      </c>
      <c r="F29" s="85">
        <v>92030</v>
      </c>
    </row>
    <row r="30" spans="1:6" ht="18.75">
      <c r="A30" s="83" t="s">
        <v>89</v>
      </c>
      <c r="B30" s="90" t="s">
        <v>350</v>
      </c>
      <c r="C30" s="85">
        <v>0</v>
      </c>
      <c r="D30" s="85">
        <v>0</v>
      </c>
      <c r="E30" s="85">
        <v>0</v>
      </c>
      <c r="F30" s="85">
        <v>92030</v>
      </c>
    </row>
    <row r="31" spans="1:6" ht="36">
      <c r="A31" s="94" t="s">
        <v>91</v>
      </c>
      <c r="B31" s="95" t="s">
        <v>351</v>
      </c>
      <c r="C31" s="56">
        <v>25880000</v>
      </c>
      <c r="D31" s="56">
        <v>30478380</v>
      </c>
      <c r="E31" s="56">
        <v>30478380</v>
      </c>
      <c r="F31" s="56">
        <v>29930447</v>
      </c>
    </row>
    <row r="32" spans="1:6" ht="36">
      <c r="A32" s="83" t="s">
        <v>59</v>
      </c>
      <c r="B32" s="87" t="s">
        <v>352</v>
      </c>
      <c r="C32" s="88">
        <v>160000</v>
      </c>
      <c r="D32" s="88">
        <v>2851960</v>
      </c>
      <c r="E32" s="88">
        <v>2851960</v>
      </c>
      <c r="F32" s="88">
        <v>866216</v>
      </c>
    </row>
    <row r="33" spans="1:6" ht="18.75">
      <c r="A33" s="83" t="s">
        <v>60</v>
      </c>
      <c r="B33" s="90" t="s">
        <v>353</v>
      </c>
      <c r="C33" s="85">
        <v>0</v>
      </c>
      <c r="D33" s="85">
        <v>0</v>
      </c>
      <c r="E33" s="85">
        <v>0</v>
      </c>
      <c r="F33" s="85">
        <v>1000</v>
      </c>
    </row>
    <row r="34" spans="1:6" ht="56.25">
      <c r="A34" s="83" t="s">
        <v>92</v>
      </c>
      <c r="B34" s="90" t="s">
        <v>354</v>
      </c>
      <c r="C34" s="85">
        <v>0</v>
      </c>
      <c r="D34" s="85">
        <v>0</v>
      </c>
      <c r="E34" s="85">
        <v>0</v>
      </c>
      <c r="F34" s="85">
        <v>18055</v>
      </c>
    </row>
    <row r="35" spans="1:6" ht="18.75">
      <c r="A35" s="83" t="s">
        <v>355</v>
      </c>
      <c r="B35" s="90" t="s">
        <v>356</v>
      </c>
      <c r="C35" s="85">
        <v>0</v>
      </c>
      <c r="D35" s="85">
        <v>0</v>
      </c>
      <c r="E35" s="85">
        <v>0</v>
      </c>
      <c r="F35" s="85">
        <v>5000</v>
      </c>
    </row>
    <row r="36" spans="1:6" ht="18">
      <c r="A36" s="92" t="s">
        <v>94</v>
      </c>
      <c r="B36" s="93" t="s">
        <v>95</v>
      </c>
      <c r="C36" s="47">
        <v>32040988</v>
      </c>
      <c r="D36" s="47">
        <v>39661369</v>
      </c>
      <c r="E36" s="47">
        <v>39661369</v>
      </c>
      <c r="F36" s="47">
        <v>36668504</v>
      </c>
    </row>
    <row r="37" spans="1:6" ht="18">
      <c r="A37" s="83" t="s">
        <v>96</v>
      </c>
      <c r="B37" s="84" t="s">
        <v>97</v>
      </c>
      <c r="C37" s="85">
        <v>9508212</v>
      </c>
      <c r="D37" s="85">
        <v>13207586</v>
      </c>
      <c r="E37" s="85">
        <v>12684832</v>
      </c>
      <c r="F37" s="85">
        <v>11873855</v>
      </c>
    </row>
    <row r="38" spans="1:6" ht="37.5">
      <c r="A38" s="89" t="s">
        <v>98</v>
      </c>
      <c r="B38" s="90" t="s">
        <v>357</v>
      </c>
      <c r="C38" s="91">
        <v>0</v>
      </c>
      <c r="D38" s="91">
        <v>0</v>
      </c>
      <c r="E38" s="91">
        <v>0</v>
      </c>
      <c r="F38" s="91">
        <v>2301880</v>
      </c>
    </row>
    <row r="39" spans="1:6" ht="18">
      <c r="A39" s="83" t="s">
        <v>99</v>
      </c>
      <c r="B39" s="84" t="s">
        <v>100</v>
      </c>
      <c r="C39" s="85">
        <v>0</v>
      </c>
      <c r="D39" s="85">
        <v>286310</v>
      </c>
      <c r="E39" s="85">
        <v>286310</v>
      </c>
      <c r="F39" s="85">
        <v>226621</v>
      </c>
    </row>
    <row r="40" spans="1:6" ht="18">
      <c r="A40" s="83" t="s">
        <v>63</v>
      </c>
      <c r="B40" s="84" t="s">
        <v>358</v>
      </c>
      <c r="C40" s="85">
        <v>4380000</v>
      </c>
      <c r="D40" s="85">
        <v>4356019</v>
      </c>
      <c r="E40" s="85">
        <v>4356019</v>
      </c>
      <c r="F40" s="85">
        <v>4356019</v>
      </c>
    </row>
    <row r="41" spans="1:6" ht="37.5">
      <c r="A41" s="89" t="s">
        <v>101</v>
      </c>
      <c r="B41" s="90" t="s">
        <v>359</v>
      </c>
      <c r="C41" s="91">
        <v>0</v>
      </c>
      <c r="D41" s="91">
        <v>0</v>
      </c>
      <c r="E41" s="91">
        <v>0</v>
      </c>
      <c r="F41" s="91">
        <v>3863618</v>
      </c>
    </row>
    <row r="42" spans="1:6" ht="18">
      <c r="A42" s="83" t="s">
        <v>102</v>
      </c>
      <c r="B42" s="84" t="s">
        <v>360</v>
      </c>
      <c r="C42" s="85">
        <v>2320239</v>
      </c>
      <c r="D42" s="85">
        <v>1692043</v>
      </c>
      <c r="E42" s="85">
        <v>1692043</v>
      </c>
      <c r="F42" s="85">
        <v>1295684</v>
      </c>
    </row>
    <row r="43" spans="1:6" ht="18">
      <c r="A43" s="83" t="s">
        <v>64</v>
      </c>
      <c r="B43" s="84" t="s">
        <v>361</v>
      </c>
      <c r="C43" s="85">
        <v>2789465</v>
      </c>
      <c r="D43" s="85">
        <v>4087761</v>
      </c>
      <c r="E43" s="85">
        <v>4087761</v>
      </c>
      <c r="F43" s="85">
        <v>3980752</v>
      </c>
    </row>
    <row r="44" spans="1:6" ht="36">
      <c r="A44" s="83" t="s">
        <v>67</v>
      </c>
      <c r="B44" s="84" t="s">
        <v>362</v>
      </c>
      <c r="C44" s="85">
        <v>50000</v>
      </c>
      <c r="D44" s="85">
        <v>96695</v>
      </c>
      <c r="E44" s="85">
        <v>96695</v>
      </c>
      <c r="F44" s="85">
        <v>96695</v>
      </c>
    </row>
    <row r="45" spans="1:6" ht="36">
      <c r="A45" s="83" t="s">
        <v>363</v>
      </c>
      <c r="B45" s="84" t="s">
        <v>364</v>
      </c>
      <c r="C45" s="85">
        <v>50000</v>
      </c>
      <c r="D45" s="85">
        <v>96695</v>
      </c>
      <c r="E45" s="85">
        <v>96695</v>
      </c>
      <c r="F45" s="85">
        <v>96695</v>
      </c>
    </row>
    <row r="46" spans="1:6" ht="18">
      <c r="A46" s="83" t="s">
        <v>365</v>
      </c>
      <c r="B46" s="84" t="s">
        <v>366</v>
      </c>
      <c r="C46" s="85">
        <v>0</v>
      </c>
      <c r="D46" s="85">
        <v>712476</v>
      </c>
      <c r="E46" s="85">
        <v>712476</v>
      </c>
      <c r="F46" s="85">
        <v>682507</v>
      </c>
    </row>
    <row r="47" spans="1:6" ht="18.75">
      <c r="A47" s="89" t="s">
        <v>367</v>
      </c>
      <c r="B47" s="90" t="s">
        <v>368</v>
      </c>
      <c r="C47" s="91">
        <v>0</v>
      </c>
      <c r="D47" s="91">
        <v>0</v>
      </c>
      <c r="E47" s="91">
        <v>0</v>
      </c>
      <c r="F47" s="91">
        <v>641251</v>
      </c>
    </row>
    <row r="48" spans="1:6" ht="36">
      <c r="A48" s="92" t="s">
        <v>369</v>
      </c>
      <c r="B48" s="93" t="s">
        <v>370</v>
      </c>
      <c r="C48" s="47">
        <v>19047916</v>
      </c>
      <c r="D48" s="47">
        <v>24438890</v>
      </c>
      <c r="E48" s="47">
        <v>23916136</v>
      </c>
      <c r="F48" s="47">
        <v>22512133</v>
      </c>
    </row>
    <row r="49" spans="1:6" ht="36">
      <c r="A49" s="83" t="s">
        <v>371</v>
      </c>
      <c r="B49" s="84" t="s">
        <v>372</v>
      </c>
      <c r="C49" s="85">
        <v>0</v>
      </c>
      <c r="D49" s="85">
        <v>25000</v>
      </c>
      <c r="E49" s="85">
        <v>25000</v>
      </c>
      <c r="F49" s="85">
        <v>0</v>
      </c>
    </row>
    <row r="50" spans="1:6" ht="18">
      <c r="A50" s="83" t="s">
        <v>373</v>
      </c>
      <c r="B50" s="84" t="s">
        <v>374</v>
      </c>
      <c r="C50" s="85">
        <v>698040</v>
      </c>
      <c r="D50" s="85">
        <v>698040</v>
      </c>
      <c r="E50" s="85">
        <v>697860</v>
      </c>
      <c r="F50" s="85">
        <v>697860</v>
      </c>
    </row>
    <row r="51" spans="1:6" ht="18.75">
      <c r="A51" s="89" t="s">
        <v>375</v>
      </c>
      <c r="B51" s="90" t="s">
        <v>104</v>
      </c>
      <c r="C51" s="91">
        <v>0</v>
      </c>
      <c r="D51" s="91">
        <v>0</v>
      </c>
      <c r="E51" s="91">
        <v>0</v>
      </c>
      <c r="F51" s="91">
        <v>697860</v>
      </c>
    </row>
    <row r="52" spans="1:6" ht="36">
      <c r="A52" s="92" t="s">
        <v>376</v>
      </c>
      <c r="B52" s="93" t="s">
        <v>377</v>
      </c>
      <c r="C52" s="47">
        <v>698040</v>
      </c>
      <c r="D52" s="47">
        <v>723040</v>
      </c>
      <c r="E52" s="47">
        <v>722860</v>
      </c>
      <c r="F52" s="47">
        <v>697860</v>
      </c>
    </row>
    <row r="53" spans="1:6" ht="36">
      <c r="A53" s="83" t="s">
        <v>378</v>
      </c>
      <c r="B53" s="84" t="s">
        <v>379</v>
      </c>
      <c r="C53" s="85">
        <v>2500000</v>
      </c>
      <c r="D53" s="85">
        <v>2281500</v>
      </c>
      <c r="E53" s="85">
        <v>2281500</v>
      </c>
      <c r="F53" s="85">
        <v>2117200</v>
      </c>
    </row>
    <row r="54" spans="1:6" ht="18.75">
      <c r="A54" s="89" t="s">
        <v>380</v>
      </c>
      <c r="B54" s="90" t="s">
        <v>106</v>
      </c>
      <c r="C54" s="91">
        <v>0</v>
      </c>
      <c r="D54" s="91">
        <v>0</v>
      </c>
      <c r="E54" s="91">
        <v>0</v>
      </c>
      <c r="F54" s="91">
        <v>2117200</v>
      </c>
    </row>
    <row r="55" spans="1:6" ht="36">
      <c r="A55" s="92" t="s">
        <v>381</v>
      </c>
      <c r="B55" s="93" t="s">
        <v>382</v>
      </c>
      <c r="C55" s="47">
        <v>2500000</v>
      </c>
      <c r="D55" s="47">
        <v>2281500</v>
      </c>
      <c r="E55" s="47">
        <v>2281500</v>
      </c>
      <c r="F55" s="47">
        <v>2117200</v>
      </c>
    </row>
    <row r="56" spans="1:6" ht="40.5">
      <c r="A56" s="96" t="s">
        <v>383</v>
      </c>
      <c r="B56" s="97" t="s">
        <v>384</v>
      </c>
      <c r="C56" s="98">
        <v>210664336</v>
      </c>
      <c r="D56" s="98">
        <v>329476662</v>
      </c>
      <c r="E56" s="98">
        <v>328953728</v>
      </c>
      <c r="F56" s="98">
        <v>324367560</v>
      </c>
    </row>
    <row r="58" spans="1:6" ht="18" customHeight="1">
      <c r="A58" s="59" t="s">
        <v>112</v>
      </c>
      <c r="B58" s="61"/>
      <c r="C58" s="61"/>
      <c r="D58" s="61"/>
      <c r="E58" s="61"/>
      <c r="F58" s="61"/>
    </row>
    <row r="59" spans="1:6" ht="63">
      <c r="A59" s="19" t="s">
        <v>6</v>
      </c>
      <c r="B59" s="19" t="s">
        <v>7</v>
      </c>
      <c r="C59" s="19" t="s">
        <v>8</v>
      </c>
      <c r="D59" s="19" t="s">
        <v>9</v>
      </c>
      <c r="E59" s="19" t="s">
        <v>113</v>
      </c>
      <c r="F59" s="19" t="s">
        <v>12</v>
      </c>
    </row>
    <row r="60" spans="1:6" ht="15.75">
      <c r="A60" s="19">
        <v>2</v>
      </c>
      <c r="B60" s="19">
        <v>3</v>
      </c>
      <c r="C60" s="19">
        <v>4</v>
      </c>
      <c r="D60" s="19">
        <v>5</v>
      </c>
      <c r="E60" s="19">
        <v>6</v>
      </c>
      <c r="F60" s="19">
        <v>8</v>
      </c>
    </row>
    <row r="61" spans="1:6" ht="18">
      <c r="A61" s="1" t="s">
        <v>115</v>
      </c>
      <c r="B61" s="2" t="s">
        <v>116</v>
      </c>
      <c r="C61" s="3">
        <v>118050131</v>
      </c>
      <c r="D61" s="3">
        <v>118050131</v>
      </c>
      <c r="E61" s="3">
        <v>118050131</v>
      </c>
      <c r="F61" s="3">
        <v>118050131</v>
      </c>
    </row>
    <row r="62" spans="1:6" ht="18">
      <c r="A62" s="1" t="s">
        <v>117</v>
      </c>
      <c r="B62" s="2" t="s">
        <v>118</v>
      </c>
      <c r="C62" s="3">
        <v>118050131</v>
      </c>
      <c r="D62" s="3">
        <v>118050131</v>
      </c>
      <c r="E62" s="3">
        <v>118050131</v>
      </c>
      <c r="F62" s="3">
        <v>118050131</v>
      </c>
    </row>
    <row r="63" spans="1:6" ht="18">
      <c r="A63" s="1" t="s">
        <v>16</v>
      </c>
      <c r="B63" s="2" t="s">
        <v>119</v>
      </c>
      <c r="C63" s="3">
        <v>0</v>
      </c>
      <c r="D63" s="3">
        <v>5364903</v>
      </c>
      <c r="E63" s="3">
        <v>5364903</v>
      </c>
      <c r="F63" s="3">
        <v>5364903</v>
      </c>
    </row>
    <row r="64" spans="1:6" ht="18">
      <c r="A64" s="1" t="s">
        <v>120</v>
      </c>
      <c r="B64" s="2" t="s">
        <v>121</v>
      </c>
      <c r="C64" s="3">
        <v>118050131</v>
      </c>
      <c r="D64" s="3">
        <v>123415034</v>
      </c>
      <c r="E64" s="3">
        <v>123415034</v>
      </c>
      <c r="F64" s="3">
        <v>123415034</v>
      </c>
    </row>
    <row r="65" spans="1:6" ht="20.25">
      <c r="A65" s="21" t="s">
        <v>31</v>
      </c>
      <c r="B65" s="22" t="s">
        <v>122</v>
      </c>
      <c r="C65" s="23">
        <v>118050131</v>
      </c>
      <c r="D65" s="23">
        <v>123415034</v>
      </c>
      <c r="E65" s="23">
        <v>123415034</v>
      </c>
      <c r="F65" s="23">
        <v>123415034</v>
      </c>
    </row>
    <row r="66" ht="13.5" thickBot="1"/>
    <row r="67" spans="1:7" s="40" customFormat="1" ht="24" thickBot="1">
      <c r="A67" s="36"/>
      <c r="B67" s="37" t="s">
        <v>248</v>
      </c>
      <c r="C67" s="38">
        <v>328714467</v>
      </c>
      <c r="D67" s="38">
        <v>452891696</v>
      </c>
      <c r="E67" s="38">
        <v>452368762</v>
      </c>
      <c r="F67" s="39">
        <v>447782594</v>
      </c>
      <c r="G67" s="41"/>
    </row>
  </sheetData>
  <sheetProtection/>
  <mergeCells count="2">
    <mergeCell ref="A1:F1"/>
    <mergeCell ref="A58:F5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51" r:id="rId1"/>
  <headerFooter alignWithMargins="0">
    <oddHeader>&amp;C&amp;"Times New Roman,Félkövér"&amp;20Dunaszekcső Községi Önkormányzat 2016. évi beszámolója&amp;R1/2.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3" width="19.140625" style="0" customWidth="1"/>
  </cols>
  <sheetData>
    <row r="1" spans="1:3" ht="19.5">
      <c r="A1" s="62" t="s">
        <v>123</v>
      </c>
      <c r="B1" s="63"/>
      <c r="C1" s="63"/>
    </row>
    <row r="2" spans="1:3" ht="18">
      <c r="A2" s="46" t="s">
        <v>6</v>
      </c>
      <c r="B2" s="46" t="s">
        <v>7</v>
      </c>
      <c r="C2" s="46" t="s">
        <v>124</v>
      </c>
    </row>
    <row r="3" spans="1:3" ht="18">
      <c r="A3" s="46">
        <v>1</v>
      </c>
      <c r="B3" s="46">
        <v>2</v>
      </c>
      <c r="C3" s="46">
        <v>3</v>
      </c>
    </row>
    <row r="4" spans="1:3" ht="18">
      <c r="A4" s="1" t="s">
        <v>1</v>
      </c>
      <c r="B4" s="2" t="s">
        <v>125</v>
      </c>
      <c r="C4" s="3">
        <v>324367560</v>
      </c>
    </row>
    <row r="5" spans="1:3" ht="18">
      <c r="A5" s="1" t="s">
        <v>0</v>
      </c>
      <c r="B5" s="2" t="s">
        <v>126</v>
      </c>
      <c r="C5" s="3">
        <v>225297634</v>
      </c>
    </row>
    <row r="6" spans="1:3" ht="18">
      <c r="A6" s="33" t="s">
        <v>2</v>
      </c>
      <c r="B6" s="34" t="s">
        <v>127</v>
      </c>
      <c r="C6" s="35">
        <v>99069926</v>
      </c>
    </row>
    <row r="7" spans="1:3" ht="18">
      <c r="A7" s="1" t="s">
        <v>3</v>
      </c>
      <c r="B7" s="2" t="s">
        <v>128</v>
      </c>
      <c r="C7" s="3">
        <v>123415034</v>
      </c>
    </row>
    <row r="8" spans="1:3" ht="18">
      <c r="A8" s="1" t="s">
        <v>71</v>
      </c>
      <c r="B8" s="2" t="s">
        <v>129</v>
      </c>
      <c r="C8" s="3">
        <v>81911752</v>
      </c>
    </row>
    <row r="9" spans="1:3" ht="18">
      <c r="A9" s="33" t="s">
        <v>73</v>
      </c>
      <c r="B9" s="34" t="s">
        <v>130</v>
      </c>
      <c r="C9" s="35">
        <v>41503282</v>
      </c>
    </row>
    <row r="10" spans="1:3" ht="18">
      <c r="A10" s="43" t="s">
        <v>13</v>
      </c>
      <c r="B10" s="44" t="s">
        <v>131</v>
      </c>
      <c r="C10" s="45">
        <v>140573208</v>
      </c>
    </row>
    <row r="11" spans="1:3" ht="18">
      <c r="A11" s="52" t="s">
        <v>16</v>
      </c>
      <c r="B11" s="44" t="s">
        <v>385</v>
      </c>
      <c r="C11" s="45">
        <v>140573208</v>
      </c>
    </row>
    <row r="12" spans="1:3" ht="18">
      <c r="A12" s="52" t="s">
        <v>18</v>
      </c>
      <c r="B12" s="44" t="s">
        <v>386</v>
      </c>
      <c r="C12" s="45">
        <v>140573208</v>
      </c>
    </row>
    <row r="13" spans="1:3" ht="18">
      <c r="A13" s="54"/>
      <c r="B13" s="55" t="s">
        <v>249</v>
      </c>
      <c r="C13" s="53">
        <v>138472597</v>
      </c>
    </row>
    <row r="14" spans="1:3" ht="18">
      <c r="A14" s="54"/>
      <c r="B14" s="55" t="s">
        <v>250</v>
      </c>
      <c r="C14" s="53">
        <f>C12-C13</f>
        <v>2100611</v>
      </c>
    </row>
    <row r="15" ht="12.75">
      <c r="B15" s="42"/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83" r:id="rId1"/>
  <headerFooter alignWithMargins="0">
    <oddHeader>&amp;C&amp;"Times New Roman,Félkövér"&amp;18Dunaszekcső Községi Önkormányzat 2016. évi beszámolója&amp;R1/3.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="60" zoomScaleNormal="60" zoomScalePageLayoutView="0" workbookViewId="0" topLeftCell="A1">
      <pane ySplit="3" topLeftCell="A4" activePane="bottomLeft" state="frozen"/>
      <selection pane="topLeft" activeCell="A1" sqref="A1"/>
      <selection pane="bottomLeft" activeCell="J15" sqref="J15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8" width="19.140625" style="0" customWidth="1"/>
  </cols>
  <sheetData>
    <row r="1" spans="1:8" ht="18" customHeight="1">
      <c r="A1" s="62" t="s">
        <v>132</v>
      </c>
      <c r="B1" s="64"/>
      <c r="C1" s="64"/>
      <c r="D1" s="64"/>
      <c r="E1" s="64"/>
      <c r="F1" s="64"/>
      <c r="G1" s="64"/>
      <c r="H1" s="64"/>
    </row>
    <row r="2" spans="1:8" ht="108">
      <c r="A2" s="57" t="s">
        <v>6</v>
      </c>
      <c r="B2" s="57" t="s">
        <v>7</v>
      </c>
      <c r="C2" s="57" t="s">
        <v>133</v>
      </c>
      <c r="D2" s="57" t="s">
        <v>134</v>
      </c>
      <c r="E2" s="57" t="s">
        <v>135</v>
      </c>
      <c r="F2" s="57" t="s">
        <v>136</v>
      </c>
      <c r="G2" s="57" t="s">
        <v>137</v>
      </c>
      <c r="H2" s="57" t="s">
        <v>138</v>
      </c>
    </row>
    <row r="3" spans="1:8" ht="18">
      <c r="A3" s="57">
        <v>1</v>
      </c>
      <c r="B3" s="57">
        <v>2</v>
      </c>
      <c r="C3" s="57">
        <v>3</v>
      </c>
      <c r="D3" s="57">
        <v>4</v>
      </c>
      <c r="E3" s="57">
        <v>8</v>
      </c>
      <c r="F3" s="57">
        <v>9</v>
      </c>
      <c r="G3" s="57">
        <v>11</v>
      </c>
      <c r="H3" s="57">
        <v>12</v>
      </c>
    </row>
    <row r="4" spans="1:8" ht="20.25">
      <c r="A4" s="5" t="s">
        <v>27</v>
      </c>
      <c r="B4" s="6" t="s">
        <v>139</v>
      </c>
      <c r="C4" s="7">
        <v>7</v>
      </c>
      <c r="D4" s="7">
        <v>10675072</v>
      </c>
      <c r="E4" s="7">
        <v>776650</v>
      </c>
      <c r="F4" s="7">
        <v>169842</v>
      </c>
      <c r="G4" s="7">
        <v>63673</v>
      </c>
      <c r="H4" s="7">
        <v>0</v>
      </c>
    </row>
    <row r="5" spans="1:8" ht="20.25">
      <c r="A5" s="5" t="s">
        <v>28</v>
      </c>
      <c r="B5" s="6" t="s">
        <v>140</v>
      </c>
      <c r="C5" s="7">
        <v>1</v>
      </c>
      <c r="D5" s="7">
        <v>2331140</v>
      </c>
      <c r="E5" s="7">
        <v>142300</v>
      </c>
      <c r="F5" s="7">
        <v>256969</v>
      </c>
      <c r="G5" s="7">
        <v>0</v>
      </c>
      <c r="H5" s="7">
        <v>0</v>
      </c>
    </row>
    <row r="6" spans="1:8" ht="20.25">
      <c r="A6" s="8" t="s">
        <v>35</v>
      </c>
      <c r="B6" s="9" t="s">
        <v>141</v>
      </c>
      <c r="C6" s="10">
        <v>8</v>
      </c>
      <c r="D6" s="10">
        <v>13006212</v>
      </c>
      <c r="E6" s="10">
        <v>918950</v>
      </c>
      <c r="F6" s="10">
        <v>426811</v>
      </c>
      <c r="G6" s="10">
        <v>63673</v>
      </c>
      <c r="H6" s="10">
        <v>0</v>
      </c>
    </row>
    <row r="7" spans="1:8" ht="40.5">
      <c r="A7" s="5" t="s">
        <v>142</v>
      </c>
      <c r="B7" s="6" t="s">
        <v>143</v>
      </c>
      <c r="C7" s="7">
        <v>2</v>
      </c>
      <c r="D7" s="7">
        <v>2676264</v>
      </c>
      <c r="E7" s="7">
        <v>142300</v>
      </c>
      <c r="F7" s="7">
        <v>18644</v>
      </c>
      <c r="G7" s="7">
        <v>22000</v>
      </c>
      <c r="H7" s="7">
        <v>0</v>
      </c>
    </row>
    <row r="8" spans="1:8" ht="20.25">
      <c r="A8" s="5" t="s">
        <v>144</v>
      </c>
      <c r="B8" s="6" t="s">
        <v>145</v>
      </c>
      <c r="C8" s="7">
        <v>23</v>
      </c>
      <c r="D8" s="7">
        <v>21133734</v>
      </c>
      <c r="E8" s="7">
        <v>0</v>
      </c>
      <c r="F8" s="7">
        <v>0</v>
      </c>
      <c r="G8" s="7">
        <v>823339</v>
      </c>
      <c r="H8" s="7">
        <v>0</v>
      </c>
    </row>
    <row r="9" spans="1:8" ht="20.25">
      <c r="A9" s="5" t="s">
        <v>146</v>
      </c>
      <c r="B9" s="6" t="s">
        <v>147</v>
      </c>
      <c r="C9" s="7">
        <v>25</v>
      </c>
      <c r="D9" s="7">
        <v>23809998</v>
      </c>
      <c r="E9" s="7">
        <v>142300</v>
      </c>
      <c r="F9" s="7">
        <v>18644</v>
      </c>
      <c r="G9" s="7">
        <v>845339</v>
      </c>
      <c r="H9" s="7">
        <v>0</v>
      </c>
    </row>
    <row r="10" spans="1:8" ht="20.25">
      <c r="A10" s="5" t="s">
        <v>148</v>
      </c>
      <c r="B10" s="6" t="s">
        <v>149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3500496</v>
      </c>
    </row>
    <row r="11" spans="1:8" ht="40.5">
      <c r="A11" s="8" t="s">
        <v>150</v>
      </c>
      <c r="B11" s="9" t="s">
        <v>151</v>
      </c>
      <c r="C11" s="10">
        <v>1</v>
      </c>
      <c r="D11" s="10">
        <v>0</v>
      </c>
      <c r="E11" s="10">
        <v>0</v>
      </c>
      <c r="F11" s="10">
        <v>0</v>
      </c>
      <c r="G11" s="10">
        <v>0</v>
      </c>
      <c r="H11" s="10">
        <v>3500496</v>
      </c>
    </row>
    <row r="12" spans="1:8" ht="40.5">
      <c r="A12" s="5" t="s">
        <v>152</v>
      </c>
      <c r="B12" s="6" t="s">
        <v>153</v>
      </c>
      <c r="C12" s="7">
        <v>34</v>
      </c>
      <c r="D12" s="7">
        <v>36816210</v>
      </c>
      <c r="E12" s="7">
        <v>1061250</v>
      </c>
      <c r="F12" s="7">
        <v>445455</v>
      </c>
      <c r="G12" s="7">
        <v>909012</v>
      </c>
      <c r="H12" s="7">
        <v>3500496</v>
      </c>
    </row>
    <row r="13" spans="1:8" ht="40.5">
      <c r="A13" s="5" t="s">
        <v>76</v>
      </c>
      <c r="B13" s="6" t="s">
        <v>154</v>
      </c>
      <c r="C13" s="7">
        <v>29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40.5">
      <c r="A14" s="8" t="s">
        <v>77</v>
      </c>
      <c r="B14" s="9" t="s">
        <v>155</v>
      </c>
      <c r="C14" s="10">
        <v>31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40.5">
      <c r="A15" s="5" t="s">
        <v>52</v>
      </c>
      <c r="B15" s="6" t="s">
        <v>156</v>
      </c>
      <c r="C15" s="7">
        <v>34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&amp;C&amp;"Times New Roman,Félkövér"&amp;20Dunaszekcső Községi Önkormányzat 2016. évi beszámolója&amp;R1/4.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="55" zoomScaleNormal="55" zoomScalePageLayoutView="0" workbookViewId="0" topLeftCell="A1">
      <pane ySplit="3" topLeftCell="A4" activePane="bottomLeft" state="frozen"/>
      <selection pane="topLeft" activeCell="A1" sqref="A1"/>
      <selection pane="bottomLeft" activeCell="A1" sqref="A1:J18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10" width="19.140625" style="0" customWidth="1"/>
  </cols>
  <sheetData>
    <row r="1" spans="1:10" ht="23.25" customHeight="1">
      <c r="A1" s="65" t="s">
        <v>157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39.5">
      <c r="A2" s="58" t="s">
        <v>6</v>
      </c>
      <c r="B2" s="58" t="s">
        <v>7</v>
      </c>
      <c r="C2" s="58" t="s">
        <v>158</v>
      </c>
      <c r="D2" s="58" t="s">
        <v>159</v>
      </c>
      <c r="E2" s="58" t="s">
        <v>160</v>
      </c>
      <c r="F2" s="58" t="s">
        <v>161</v>
      </c>
      <c r="G2" s="58" t="s">
        <v>162</v>
      </c>
      <c r="H2" s="58" t="s">
        <v>163</v>
      </c>
      <c r="I2" s="58" t="s">
        <v>164</v>
      </c>
      <c r="J2" s="58" t="s">
        <v>165</v>
      </c>
    </row>
    <row r="3" spans="1:10" ht="23.25">
      <c r="A3" s="58">
        <v>1</v>
      </c>
      <c r="B3" s="58">
        <v>2</v>
      </c>
      <c r="C3" s="58">
        <v>3</v>
      </c>
      <c r="D3" s="58">
        <v>4</v>
      </c>
      <c r="E3" s="58">
        <v>5</v>
      </c>
      <c r="F3" s="58">
        <v>6</v>
      </c>
      <c r="G3" s="58">
        <v>7</v>
      </c>
      <c r="H3" s="58">
        <v>8</v>
      </c>
      <c r="I3" s="58">
        <v>9</v>
      </c>
      <c r="J3" s="58">
        <v>10</v>
      </c>
    </row>
    <row r="4" spans="1:10" ht="23.25">
      <c r="A4" s="12" t="s">
        <v>1</v>
      </c>
      <c r="B4" s="13" t="s">
        <v>166</v>
      </c>
      <c r="C4" s="14">
        <v>0</v>
      </c>
      <c r="D4" s="14">
        <v>1</v>
      </c>
      <c r="E4" s="14">
        <v>1</v>
      </c>
      <c r="F4" s="14">
        <v>0</v>
      </c>
      <c r="G4" s="14">
        <v>0</v>
      </c>
      <c r="H4" s="14">
        <v>2</v>
      </c>
      <c r="I4" s="14">
        <v>2</v>
      </c>
      <c r="J4" s="14">
        <v>3</v>
      </c>
    </row>
    <row r="5" spans="1:10" ht="23.25">
      <c r="A5" s="12" t="s">
        <v>2</v>
      </c>
      <c r="B5" s="13" t="s">
        <v>167</v>
      </c>
      <c r="C5" s="14">
        <v>0</v>
      </c>
      <c r="D5" s="14">
        <v>1</v>
      </c>
      <c r="E5" s="14">
        <v>1</v>
      </c>
      <c r="F5" s="14">
        <v>0</v>
      </c>
      <c r="G5" s="14">
        <v>0</v>
      </c>
      <c r="H5" s="14">
        <v>2</v>
      </c>
      <c r="I5" s="14">
        <v>2</v>
      </c>
      <c r="J5" s="14">
        <v>3</v>
      </c>
    </row>
    <row r="6" spans="1:10" ht="23.25">
      <c r="A6" s="15" t="s">
        <v>24</v>
      </c>
      <c r="B6" s="16" t="s">
        <v>168</v>
      </c>
      <c r="C6" s="17">
        <v>1</v>
      </c>
      <c r="D6" s="17">
        <v>0</v>
      </c>
      <c r="E6" s="17">
        <v>1</v>
      </c>
      <c r="F6" s="17">
        <v>0</v>
      </c>
      <c r="G6" s="17">
        <v>5</v>
      </c>
      <c r="H6" s="17">
        <v>0</v>
      </c>
      <c r="I6" s="17">
        <v>5</v>
      </c>
      <c r="J6" s="17">
        <v>6</v>
      </c>
    </row>
    <row r="7" spans="1:10" ht="23.25">
      <c r="A7" s="12" t="s">
        <v>25</v>
      </c>
      <c r="B7" s="13" t="s">
        <v>169</v>
      </c>
      <c r="C7" s="14">
        <v>0</v>
      </c>
      <c r="D7" s="14">
        <v>0</v>
      </c>
      <c r="E7" s="14">
        <v>0</v>
      </c>
      <c r="F7" s="14">
        <v>23</v>
      </c>
      <c r="G7" s="14">
        <v>2</v>
      </c>
      <c r="H7" s="14">
        <v>0</v>
      </c>
      <c r="I7" s="14">
        <v>25</v>
      </c>
      <c r="J7" s="14">
        <v>25</v>
      </c>
    </row>
    <row r="8" spans="1:10" ht="23.25">
      <c r="A8" s="12" t="s">
        <v>26</v>
      </c>
      <c r="B8" s="13" t="s">
        <v>170</v>
      </c>
      <c r="C8" s="14">
        <v>1</v>
      </c>
      <c r="D8" s="14">
        <v>0</v>
      </c>
      <c r="E8" s="14">
        <v>1</v>
      </c>
      <c r="F8" s="14">
        <v>23</v>
      </c>
      <c r="G8" s="14">
        <v>7</v>
      </c>
      <c r="H8" s="14">
        <v>0</v>
      </c>
      <c r="I8" s="14">
        <v>30</v>
      </c>
      <c r="J8" s="14">
        <v>31</v>
      </c>
    </row>
    <row r="9" spans="1:10" ht="23.25">
      <c r="A9" s="15" t="s">
        <v>27</v>
      </c>
      <c r="B9" s="16" t="s">
        <v>171</v>
      </c>
      <c r="C9" s="17">
        <v>1</v>
      </c>
      <c r="D9" s="17">
        <v>1</v>
      </c>
      <c r="E9" s="17">
        <v>2</v>
      </c>
      <c r="F9" s="17">
        <v>23</v>
      </c>
      <c r="G9" s="17">
        <v>7</v>
      </c>
      <c r="H9" s="17">
        <v>2</v>
      </c>
      <c r="I9" s="17">
        <v>32</v>
      </c>
      <c r="J9" s="17">
        <v>34</v>
      </c>
    </row>
    <row r="10" spans="1:10" ht="23.25">
      <c r="A10" s="12" t="s">
        <v>31</v>
      </c>
      <c r="B10" s="13" t="s">
        <v>172</v>
      </c>
      <c r="C10" s="14">
        <v>1</v>
      </c>
      <c r="D10" s="14">
        <v>0</v>
      </c>
      <c r="E10" s="14">
        <v>1</v>
      </c>
      <c r="F10" s="14">
        <v>0</v>
      </c>
      <c r="G10" s="14">
        <v>5</v>
      </c>
      <c r="H10" s="14">
        <v>2</v>
      </c>
      <c r="I10" s="14">
        <v>7</v>
      </c>
      <c r="J10" s="14">
        <v>8</v>
      </c>
    </row>
    <row r="11" spans="1:10" ht="23.25">
      <c r="A11" s="12" t="s">
        <v>32</v>
      </c>
      <c r="B11" s="13" t="s">
        <v>173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2</v>
      </c>
      <c r="I11" s="14">
        <v>2</v>
      </c>
      <c r="J11" s="14">
        <v>2</v>
      </c>
    </row>
    <row r="12" spans="1:10" ht="23.25">
      <c r="A12" s="15" t="s">
        <v>34</v>
      </c>
      <c r="B12" s="16" t="s">
        <v>174</v>
      </c>
      <c r="C12" s="17">
        <v>1</v>
      </c>
      <c r="D12" s="17">
        <v>0</v>
      </c>
      <c r="E12" s="17">
        <v>1</v>
      </c>
      <c r="F12" s="17">
        <v>0</v>
      </c>
      <c r="G12" s="17">
        <v>5</v>
      </c>
      <c r="H12" s="17">
        <v>0</v>
      </c>
      <c r="I12" s="17">
        <v>5</v>
      </c>
      <c r="J12" s="17">
        <v>6</v>
      </c>
    </row>
    <row r="13" spans="1:10" ht="46.5">
      <c r="A13" s="15" t="s">
        <v>44</v>
      </c>
      <c r="B13" s="16" t="s">
        <v>175</v>
      </c>
      <c r="C13" s="17">
        <v>0</v>
      </c>
      <c r="D13" s="17">
        <v>0</v>
      </c>
      <c r="E13" s="17">
        <v>0</v>
      </c>
      <c r="F13" s="17">
        <v>23</v>
      </c>
      <c r="G13" s="17">
        <v>2</v>
      </c>
      <c r="H13" s="17">
        <v>0</v>
      </c>
      <c r="I13" s="17">
        <v>25</v>
      </c>
      <c r="J13" s="17">
        <v>25</v>
      </c>
    </row>
    <row r="14" spans="1:10" ht="23.25">
      <c r="A14" s="15" t="s">
        <v>176</v>
      </c>
      <c r="B14" s="16" t="s">
        <v>174</v>
      </c>
      <c r="C14" s="17">
        <v>0</v>
      </c>
      <c r="D14" s="17">
        <v>0</v>
      </c>
      <c r="E14" s="17">
        <v>0</v>
      </c>
      <c r="F14" s="17">
        <v>23</v>
      </c>
      <c r="G14" s="17">
        <v>2</v>
      </c>
      <c r="H14" s="17">
        <v>0</v>
      </c>
      <c r="I14" s="17">
        <v>25</v>
      </c>
      <c r="J14" s="17">
        <v>25</v>
      </c>
    </row>
    <row r="15" spans="1:10" ht="23.25">
      <c r="A15" s="12" t="s">
        <v>177</v>
      </c>
      <c r="B15" s="13" t="s">
        <v>178</v>
      </c>
      <c r="C15" s="14">
        <v>0</v>
      </c>
      <c r="D15" s="14">
        <v>0</v>
      </c>
      <c r="E15" s="14">
        <v>0</v>
      </c>
      <c r="F15" s="14">
        <v>23</v>
      </c>
      <c r="G15" s="14">
        <v>0</v>
      </c>
      <c r="H15" s="14">
        <v>0</v>
      </c>
      <c r="I15" s="14">
        <v>23</v>
      </c>
      <c r="J15" s="14">
        <v>23</v>
      </c>
    </row>
    <row r="16" spans="1:10" ht="23.25">
      <c r="A16" s="12" t="s">
        <v>179</v>
      </c>
      <c r="B16" s="13" t="s">
        <v>174</v>
      </c>
      <c r="C16" s="14">
        <v>0</v>
      </c>
      <c r="D16" s="14">
        <v>0</v>
      </c>
      <c r="E16" s="14">
        <v>0</v>
      </c>
      <c r="F16" s="14">
        <v>23</v>
      </c>
      <c r="G16" s="14">
        <v>0</v>
      </c>
      <c r="H16" s="14">
        <v>0</v>
      </c>
      <c r="I16" s="14">
        <v>23</v>
      </c>
      <c r="J16" s="14">
        <v>23</v>
      </c>
    </row>
    <row r="17" spans="1:10" ht="23.25">
      <c r="A17" s="15" t="s">
        <v>180</v>
      </c>
      <c r="B17" s="16" t="s">
        <v>181</v>
      </c>
      <c r="C17" s="17">
        <v>0</v>
      </c>
      <c r="D17" s="17">
        <v>1</v>
      </c>
      <c r="E17" s="17">
        <v>1</v>
      </c>
      <c r="F17" s="17">
        <v>0</v>
      </c>
      <c r="G17" s="17">
        <v>0</v>
      </c>
      <c r="H17" s="17">
        <v>0</v>
      </c>
      <c r="I17" s="17">
        <v>0</v>
      </c>
      <c r="J17" s="17">
        <v>1</v>
      </c>
    </row>
    <row r="18" spans="1:10" ht="23.25">
      <c r="A18" s="12" t="s">
        <v>182</v>
      </c>
      <c r="B18" s="13" t="s">
        <v>173</v>
      </c>
      <c r="C18" s="14">
        <v>0</v>
      </c>
      <c r="D18" s="14">
        <v>1</v>
      </c>
      <c r="E18" s="14">
        <v>1</v>
      </c>
      <c r="F18" s="14">
        <v>0</v>
      </c>
      <c r="G18" s="14">
        <v>0</v>
      </c>
      <c r="H18" s="14">
        <v>0</v>
      </c>
      <c r="I18" s="14">
        <v>0</v>
      </c>
      <c r="J18" s="14">
        <v>1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0" r:id="rId1"/>
  <headerFooter alignWithMargins="0">
    <oddHeader>&amp;C&amp;"Times New Roman,Félkövér"&amp;20Dunaszekcső Községi Önkormányzat 2016. évi beszámolója&amp;R1/5.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5"/>
  <sheetViews>
    <sheetView zoomScale="80" zoomScaleNormal="80" zoomScalePageLayoutView="0" workbookViewId="0" topLeftCell="A1">
      <pane ySplit="3" topLeftCell="A55" activePane="bottomLeft" state="frozen"/>
      <selection pane="topLeft" activeCell="B21" activeCellId="1" sqref="A1:F1 B21"/>
      <selection pane="bottomLeft" activeCell="B80" sqref="B80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5" width="19.140625" style="0" customWidth="1"/>
  </cols>
  <sheetData>
    <row r="1" spans="1:5" ht="18">
      <c r="A1" s="62" t="s">
        <v>184</v>
      </c>
      <c r="B1" s="64"/>
      <c r="C1" s="64"/>
      <c r="D1" s="64"/>
      <c r="E1" s="64"/>
    </row>
    <row r="2" spans="1:5" ht="36">
      <c r="A2" s="46" t="s">
        <v>6</v>
      </c>
      <c r="B2" s="46" t="s">
        <v>7</v>
      </c>
      <c r="C2" s="46" t="s">
        <v>185</v>
      </c>
      <c r="D2" s="46" t="s">
        <v>186</v>
      </c>
      <c r="E2" s="46" t="s">
        <v>187</v>
      </c>
    </row>
    <row r="3" spans="1:5" ht="18">
      <c r="A3" s="46">
        <v>1</v>
      </c>
      <c r="B3" s="46">
        <v>2</v>
      </c>
      <c r="C3" s="46">
        <v>3</v>
      </c>
      <c r="D3" s="46">
        <v>4</v>
      </c>
      <c r="E3" s="46">
        <v>5</v>
      </c>
    </row>
    <row r="4" spans="1:5" ht="18">
      <c r="A4" s="83" t="s">
        <v>0</v>
      </c>
      <c r="B4" s="84" t="s">
        <v>188</v>
      </c>
      <c r="C4" s="85">
        <v>1913587</v>
      </c>
      <c r="D4" s="85">
        <v>0</v>
      </c>
      <c r="E4" s="85">
        <v>971073</v>
      </c>
    </row>
    <row r="5" spans="1:5" ht="18">
      <c r="A5" s="83" t="s">
        <v>3</v>
      </c>
      <c r="B5" s="84" t="s">
        <v>189</v>
      </c>
      <c r="C5" s="85">
        <v>1913587</v>
      </c>
      <c r="D5" s="85">
        <v>0</v>
      </c>
      <c r="E5" s="85">
        <v>971073</v>
      </c>
    </row>
    <row r="6" spans="1:5" ht="18">
      <c r="A6" s="86" t="s">
        <v>71</v>
      </c>
      <c r="B6" s="87" t="s">
        <v>190</v>
      </c>
      <c r="C6" s="88">
        <v>1536451047</v>
      </c>
      <c r="D6" s="88">
        <v>0</v>
      </c>
      <c r="E6" s="88">
        <v>1526682377</v>
      </c>
    </row>
    <row r="7" spans="1:5" ht="18">
      <c r="A7" s="83" t="s">
        <v>73</v>
      </c>
      <c r="B7" s="84" t="s">
        <v>191</v>
      </c>
      <c r="C7" s="85">
        <v>18790947</v>
      </c>
      <c r="D7" s="85">
        <v>0</v>
      </c>
      <c r="E7" s="85">
        <v>20045682</v>
      </c>
    </row>
    <row r="8" spans="1:5" ht="18">
      <c r="A8" s="83" t="s">
        <v>4</v>
      </c>
      <c r="B8" s="84" t="s">
        <v>192</v>
      </c>
      <c r="C8" s="85">
        <v>0</v>
      </c>
      <c r="D8" s="85">
        <v>0</v>
      </c>
      <c r="E8" s="85">
        <v>1574793</v>
      </c>
    </row>
    <row r="9" spans="1:5" ht="18">
      <c r="A9" s="83" t="s">
        <v>183</v>
      </c>
      <c r="B9" s="84" t="s">
        <v>193</v>
      </c>
      <c r="C9" s="85">
        <v>1555241994</v>
      </c>
      <c r="D9" s="85">
        <v>0</v>
      </c>
      <c r="E9" s="85">
        <v>1548302852</v>
      </c>
    </row>
    <row r="10" spans="1:5" ht="36">
      <c r="A10" s="92" t="s">
        <v>28</v>
      </c>
      <c r="B10" s="93" t="s">
        <v>194</v>
      </c>
      <c r="C10" s="47">
        <v>1557155581</v>
      </c>
      <c r="D10" s="47">
        <v>0</v>
      </c>
      <c r="E10" s="47">
        <v>1549273925</v>
      </c>
    </row>
    <row r="11" spans="1:5" ht="18">
      <c r="A11" s="83" t="s">
        <v>29</v>
      </c>
      <c r="B11" s="84" t="s">
        <v>195</v>
      </c>
      <c r="C11" s="85">
        <v>208904</v>
      </c>
      <c r="D11" s="85">
        <v>0</v>
      </c>
      <c r="E11" s="85">
        <v>627000</v>
      </c>
    </row>
    <row r="12" spans="1:5" ht="18">
      <c r="A12" s="83" t="s">
        <v>33</v>
      </c>
      <c r="B12" s="84" t="s">
        <v>196</v>
      </c>
      <c r="C12" s="85">
        <v>208904</v>
      </c>
      <c r="D12" s="85">
        <v>0</v>
      </c>
      <c r="E12" s="85">
        <v>627000</v>
      </c>
    </row>
    <row r="13" spans="1:5" ht="36">
      <c r="A13" s="92" t="s">
        <v>39</v>
      </c>
      <c r="B13" s="93" t="s">
        <v>197</v>
      </c>
      <c r="C13" s="47">
        <v>208904</v>
      </c>
      <c r="D13" s="47">
        <v>0</v>
      </c>
      <c r="E13" s="47">
        <v>627000</v>
      </c>
    </row>
    <row r="14" spans="1:5" ht="18">
      <c r="A14" s="99" t="s">
        <v>43</v>
      </c>
      <c r="B14" s="100" t="s">
        <v>198</v>
      </c>
      <c r="C14" s="48">
        <v>280670</v>
      </c>
      <c r="D14" s="48">
        <v>0</v>
      </c>
      <c r="E14" s="48">
        <v>102970</v>
      </c>
    </row>
    <row r="15" spans="1:5" ht="18">
      <c r="A15" s="83" t="s">
        <v>46</v>
      </c>
      <c r="B15" s="84" t="s">
        <v>199</v>
      </c>
      <c r="C15" s="85">
        <v>280670</v>
      </c>
      <c r="D15" s="85">
        <v>0</v>
      </c>
      <c r="E15" s="85">
        <v>102970</v>
      </c>
    </row>
    <row r="16" spans="1:5" ht="18">
      <c r="A16" s="83" t="s">
        <v>176</v>
      </c>
      <c r="B16" s="84" t="s">
        <v>200</v>
      </c>
      <c r="C16" s="85">
        <v>115059948</v>
      </c>
      <c r="D16" s="85">
        <v>0</v>
      </c>
      <c r="E16" s="85">
        <v>138369627</v>
      </c>
    </row>
    <row r="17" spans="1:5" ht="18">
      <c r="A17" s="99" t="s">
        <v>201</v>
      </c>
      <c r="B17" s="100" t="s">
        <v>202</v>
      </c>
      <c r="C17" s="48">
        <v>115059948</v>
      </c>
      <c r="D17" s="48">
        <v>0</v>
      </c>
      <c r="E17" s="48">
        <v>138369627</v>
      </c>
    </row>
    <row r="18" spans="1:5" ht="18">
      <c r="A18" s="92" t="s">
        <v>182</v>
      </c>
      <c r="B18" s="93" t="s">
        <v>203</v>
      </c>
      <c r="C18" s="47">
        <v>115340618</v>
      </c>
      <c r="D18" s="47">
        <v>0</v>
      </c>
      <c r="E18" s="47">
        <v>138472597</v>
      </c>
    </row>
    <row r="19" spans="1:5" ht="36">
      <c r="A19" s="99" t="s">
        <v>49</v>
      </c>
      <c r="B19" s="100" t="s">
        <v>204</v>
      </c>
      <c r="C19" s="48">
        <v>4999810</v>
      </c>
      <c r="D19" s="48">
        <v>0</v>
      </c>
      <c r="E19" s="48">
        <v>2992865</v>
      </c>
    </row>
    <row r="20" spans="1:5" ht="37.5">
      <c r="A20" s="101" t="s">
        <v>205</v>
      </c>
      <c r="B20" s="102" t="s">
        <v>206</v>
      </c>
      <c r="C20" s="103">
        <v>404238</v>
      </c>
      <c r="D20" s="103">
        <v>0</v>
      </c>
      <c r="E20" s="103">
        <v>459188</v>
      </c>
    </row>
    <row r="21" spans="1:5" ht="36">
      <c r="A21" s="99" t="s">
        <v>207</v>
      </c>
      <c r="B21" s="100" t="s">
        <v>208</v>
      </c>
      <c r="C21" s="48">
        <v>4067341</v>
      </c>
      <c r="D21" s="48">
        <v>0</v>
      </c>
      <c r="E21" s="48">
        <v>547933</v>
      </c>
    </row>
    <row r="22" spans="1:5" ht="37.5">
      <c r="A22" s="101" t="s">
        <v>74</v>
      </c>
      <c r="B22" s="102" t="s">
        <v>209</v>
      </c>
      <c r="C22" s="103">
        <v>528231</v>
      </c>
      <c r="D22" s="103">
        <v>0</v>
      </c>
      <c r="E22" s="103">
        <v>1985744</v>
      </c>
    </row>
    <row r="23" spans="1:5" ht="36">
      <c r="A23" s="83" t="s">
        <v>210</v>
      </c>
      <c r="B23" s="84" t="s">
        <v>211</v>
      </c>
      <c r="C23" s="85">
        <v>2175518</v>
      </c>
      <c r="D23" s="85">
        <v>0</v>
      </c>
      <c r="E23" s="85">
        <v>1404003</v>
      </c>
    </row>
    <row r="24" spans="1:5" ht="56.25">
      <c r="A24" s="89" t="s">
        <v>212</v>
      </c>
      <c r="B24" s="90" t="s">
        <v>213</v>
      </c>
      <c r="C24" s="91">
        <v>551608</v>
      </c>
      <c r="D24" s="91">
        <v>0</v>
      </c>
      <c r="E24" s="91">
        <v>870666</v>
      </c>
    </row>
    <row r="25" spans="1:5" ht="37.5">
      <c r="A25" s="89" t="s">
        <v>75</v>
      </c>
      <c r="B25" s="90" t="s">
        <v>214</v>
      </c>
      <c r="C25" s="91">
        <v>899734</v>
      </c>
      <c r="D25" s="91">
        <v>0</v>
      </c>
      <c r="E25" s="91">
        <v>0</v>
      </c>
    </row>
    <row r="26" spans="1:5" ht="37.5">
      <c r="A26" s="89" t="s">
        <v>50</v>
      </c>
      <c r="B26" s="90" t="s">
        <v>215</v>
      </c>
      <c r="C26" s="91">
        <v>698488</v>
      </c>
      <c r="D26" s="91">
        <v>0</v>
      </c>
      <c r="E26" s="91">
        <v>396359</v>
      </c>
    </row>
    <row r="27" spans="1:5" ht="37.5">
      <c r="A27" s="89" t="s">
        <v>51</v>
      </c>
      <c r="B27" s="90" t="s">
        <v>216</v>
      </c>
      <c r="C27" s="91">
        <v>25688</v>
      </c>
      <c r="D27" s="91">
        <v>0</v>
      </c>
      <c r="E27" s="91">
        <v>107009</v>
      </c>
    </row>
    <row r="28" spans="1:5" ht="37.5">
      <c r="A28" s="89" t="s">
        <v>152</v>
      </c>
      <c r="B28" s="90" t="s">
        <v>387</v>
      </c>
      <c r="C28" s="91">
        <v>0</v>
      </c>
      <c r="D28" s="91">
        <v>0</v>
      </c>
      <c r="E28" s="91">
        <v>29969</v>
      </c>
    </row>
    <row r="29" spans="1:5" ht="36">
      <c r="A29" s="83" t="s">
        <v>53</v>
      </c>
      <c r="B29" s="84" t="s">
        <v>217</v>
      </c>
      <c r="C29" s="85">
        <v>20000</v>
      </c>
      <c r="D29" s="85">
        <v>0</v>
      </c>
      <c r="E29" s="85">
        <v>25000</v>
      </c>
    </row>
    <row r="30" spans="1:5" ht="56.25">
      <c r="A30" s="89" t="s">
        <v>218</v>
      </c>
      <c r="B30" s="90" t="s">
        <v>219</v>
      </c>
      <c r="C30" s="91">
        <v>20000</v>
      </c>
      <c r="D30" s="91">
        <v>0</v>
      </c>
      <c r="E30" s="91">
        <v>25000</v>
      </c>
    </row>
    <row r="31" spans="1:5" ht="36">
      <c r="A31" s="83" t="s">
        <v>388</v>
      </c>
      <c r="B31" s="84" t="s">
        <v>389</v>
      </c>
      <c r="C31" s="85">
        <v>0</v>
      </c>
      <c r="D31" s="85">
        <v>0</v>
      </c>
      <c r="E31" s="85">
        <v>164300</v>
      </c>
    </row>
    <row r="32" spans="1:5" ht="36">
      <c r="A32" s="86" t="s">
        <v>220</v>
      </c>
      <c r="B32" s="87" t="s">
        <v>221</v>
      </c>
      <c r="C32" s="88">
        <v>7195328</v>
      </c>
      <c r="D32" s="88">
        <v>0</v>
      </c>
      <c r="E32" s="88">
        <v>4586168</v>
      </c>
    </row>
    <row r="33" spans="1:5" ht="18">
      <c r="A33" s="92" t="s">
        <v>90</v>
      </c>
      <c r="B33" s="93" t="s">
        <v>222</v>
      </c>
      <c r="C33" s="47">
        <v>7195328</v>
      </c>
      <c r="D33" s="47">
        <v>0</v>
      </c>
      <c r="E33" s="47">
        <v>4586168</v>
      </c>
    </row>
    <row r="34" spans="1:5" ht="36">
      <c r="A34" s="83" t="s">
        <v>58</v>
      </c>
      <c r="B34" s="84" t="s">
        <v>390</v>
      </c>
      <c r="C34" s="85">
        <v>0</v>
      </c>
      <c r="D34" s="85">
        <v>0</v>
      </c>
      <c r="E34" s="85">
        <v>257510</v>
      </c>
    </row>
    <row r="35" spans="1:5" ht="36">
      <c r="A35" s="86" t="s">
        <v>302</v>
      </c>
      <c r="B35" s="87" t="s">
        <v>391</v>
      </c>
      <c r="C35" s="88">
        <v>0</v>
      </c>
      <c r="D35" s="88">
        <v>0</v>
      </c>
      <c r="E35" s="88">
        <v>257510</v>
      </c>
    </row>
    <row r="36" spans="1:5" ht="18">
      <c r="A36" s="83" t="s">
        <v>223</v>
      </c>
      <c r="B36" s="84" t="s">
        <v>392</v>
      </c>
      <c r="C36" s="85">
        <v>0</v>
      </c>
      <c r="D36" s="85">
        <v>0</v>
      </c>
      <c r="E36" s="85">
        <v>-414278</v>
      </c>
    </row>
    <row r="37" spans="1:5" ht="36">
      <c r="A37" s="86" t="s">
        <v>225</v>
      </c>
      <c r="B37" s="87" t="s">
        <v>393</v>
      </c>
      <c r="C37" s="88">
        <v>0</v>
      </c>
      <c r="D37" s="88">
        <v>0</v>
      </c>
      <c r="E37" s="88">
        <v>-414278</v>
      </c>
    </row>
    <row r="38" spans="1:5" ht="18">
      <c r="A38" s="83" t="s">
        <v>91</v>
      </c>
      <c r="B38" s="84" t="s">
        <v>394</v>
      </c>
      <c r="C38" s="85">
        <v>442728</v>
      </c>
      <c r="D38" s="85">
        <v>0</v>
      </c>
      <c r="E38" s="85">
        <v>0</v>
      </c>
    </row>
    <row r="39" spans="1:5" ht="54">
      <c r="A39" s="83" t="s">
        <v>59</v>
      </c>
      <c r="B39" s="84" t="s">
        <v>395</v>
      </c>
      <c r="C39" s="85">
        <v>166174</v>
      </c>
      <c r="D39" s="85">
        <v>0</v>
      </c>
      <c r="E39" s="85">
        <v>0</v>
      </c>
    </row>
    <row r="40" spans="1:5" ht="36">
      <c r="A40" s="86" t="s">
        <v>227</v>
      </c>
      <c r="B40" s="87" t="s">
        <v>396</v>
      </c>
      <c r="C40" s="88">
        <v>608902</v>
      </c>
      <c r="D40" s="88">
        <v>0</v>
      </c>
      <c r="E40" s="88">
        <v>0</v>
      </c>
    </row>
    <row r="41" spans="1:5" ht="18">
      <c r="A41" s="92" t="s">
        <v>397</v>
      </c>
      <c r="B41" s="93" t="s">
        <v>398</v>
      </c>
      <c r="C41" s="47">
        <v>608902</v>
      </c>
      <c r="D41" s="47">
        <v>0</v>
      </c>
      <c r="E41" s="47">
        <v>-156768</v>
      </c>
    </row>
    <row r="42" spans="1:5" ht="18">
      <c r="A42" s="83" t="s">
        <v>229</v>
      </c>
      <c r="B42" s="84" t="s">
        <v>399</v>
      </c>
      <c r="C42" s="85">
        <v>0</v>
      </c>
      <c r="D42" s="85">
        <v>0</v>
      </c>
      <c r="E42" s="85">
        <v>34724</v>
      </c>
    </row>
    <row r="43" spans="1:5" ht="18">
      <c r="A43" s="83" t="s">
        <v>231</v>
      </c>
      <c r="B43" s="84" t="s">
        <v>400</v>
      </c>
      <c r="C43" s="85">
        <v>0</v>
      </c>
      <c r="D43" s="85">
        <v>0</v>
      </c>
      <c r="E43" s="85">
        <v>312744</v>
      </c>
    </row>
    <row r="44" spans="1:5" ht="18.75" thickBot="1">
      <c r="A44" s="104" t="s">
        <v>401</v>
      </c>
      <c r="B44" s="105" t="s">
        <v>402</v>
      </c>
      <c r="C44" s="106">
        <v>0</v>
      </c>
      <c r="D44" s="106">
        <v>0</v>
      </c>
      <c r="E44" s="106">
        <v>347468</v>
      </c>
    </row>
    <row r="45" spans="1:5" ht="18.75" thickBot="1">
      <c r="A45" s="107" t="s">
        <v>61</v>
      </c>
      <c r="B45" s="108" t="s">
        <v>224</v>
      </c>
      <c r="C45" s="109">
        <v>1680509333</v>
      </c>
      <c r="D45" s="109">
        <v>0</v>
      </c>
      <c r="E45" s="110">
        <v>1693150390</v>
      </c>
    </row>
    <row r="46" spans="1:5" ht="18">
      <c r="A46" s="111" t="s">
        <v>403</v>
      </c>
      <c r="B46" s="112" t="s">
        <v>226</v>
      </c>
      <c r="C46" s="113">
        <v>2095976766</v>
      </c>
      <c r="D46" s="113">
        <v>0</v>
      </c>
      <c r="E46" s="113">
        <v>2095976766</v>
      </c>
    </row>
    <row r="47" spans="1:5" ht="36">
      <c r="A47" s="99" t="s">
        <v>93</v>
      </c>
      <c r="B47" s="100" t="s">
        <v>404</v>
      </c>
      <c r="C47" s="48">
        <v>107237176</v>
      </c>
      <c r="D47" s="48">
        <v>0</v>
      </c>
      <c r="E47" s="48">
        <v>107237176</v>
      </c>
    </row>
    <row r="48" spans="1:5" ht="36">
      <c r="A48" s="99" t="s">
        <v>307</v>
      </c>
      <c r="B48" s="100" t="s">
        <v>405</v>
      </c>
      <c r="C48" s="48">
        <v>107237176</v>
      </c>
      <c r="D48" s="48">
        <v>0</v>
      </c>
      <c r="E48" s="48">
        <v>107237176</v>
      </c>
    </row>
    <row r="49" spans="1:5" ht="18">
      <c r="A49" s="83" t="s">
        <v>406</v>
      </c>
      <c r="B49" s="84" t="s">
        <v>228</v>
      </c>
      <c r="C49" s="85">
        <v>-517128770</v>
      </c>
      <c r="D49" s="85">
        <v>0</v>
      </c>
      <c r="E49" s="85">
        <v>-633056909</v>
      </c>
    </row>
    <row r="50" spans="1:5" ht="18">
      <c r="A50" s="83" t="s">
        <v>94</v>
      </c>
      <c r="B50" s="84" t="s">
        <v>230</v>
      </c>
      <c r="C50" s="85">
        <v>-115928139</v>
      </c>
      <c r="D50" s="85">
        <v>0</v>
      </c>
      <c r="E50" s="85">
        <v>-27838584</v>
      </c>
    </row>
    <row r="51" spans="1:5" ht="18">
      <c r="A51" s="92" t="s">
        <v>407</v>
      </c>
      <c r="B51" s="93" t="s">
        <v>232</v>
      </c>
      <c r="C51" s="47">
        <v>1570157033</v>
      </c>
      <c r="D51" s="47">
        <v>0</v>
      </c>
      <c r="E51" s="47">
        <v>1542318449</v>
      </c>
    </row>
    <row r="52" spans="1:5" ht="36">
      <c r="A52" s="99" t="s">
        <v>62</v>
      </c>
      <c r="B52" s="100" t="s">
        <v>233</v>
      </c>
      <c r="C52" s="48">
        <v>1630366</v>
      </c>
      <c r="D52" s="48">
        <v>0</v>
      </c>
      <c r="E52" s="48">
        <v>176718</v>
      </c>
    </row>
    <row r="53" spans="1:5" ht="36">
      <c r="A53" s="99" t="s">
        <v>101</v>
      </c>
      <c r="B53" s="100" t="s">
        <v>234</v>
      </c>
      <c r="C53" s="48">
        <v>225160</v>
      </c>
      <c r="D53" s="48">
        <v>0</v>
      </c>
      <c r="E53" s="48">
        <v>0</v>
      </c>
    </row>
    <row r="54" spans="1:5" ht="36">
      <c r="A54" s="83" t="s">
        <v>103</v>
      </c>
      <c r="B54" s="84" t="s">
        <v>235</v>
      </c>
      <c r="C54" s="85">
        <v>1855526</v>
      </c>
      <c r="D54" s="85">
        <v>0</v>
      </c>
      <c r="E54" s="85">
        <v>176718</v>
      </c>
    </row>
    <row r="55" spans="1:5" ht="36">
      <c r="A55" s="83" t="s">
        <v>68</v>
      </c>
      <c r="B55" s="84" t="s">
        <v>236</v>
      </c>
      <c r="C55" s="85">
        <v>151000</v>
      </c>
      <c r="D55" s="85">
        <v>0</v>
      </c>
      <c r="E55" s="85">
        <v>95237</v>
      </c>
    </row>
    <row r="56" spans="1:5" ht="36">
      <c r="A56" s="83" t="s">
        <v>408</v>
      </c>
      <c r="B56" s="84" t="s">
        <v>409</v>
      </c>
      <c r="C56" s="85">
        <v>5174636</v>
      </c>
      <c r="D56" s="85">
        <v>0</v>
      </c>
      <c r="E56" s="85">
        <v>5364903</v>
      </c>
    </row>
    <row r="57" spans="1:5" ht="54">
      <c r="A57" s="83" t="s">
        <v>410</v>
      </c>
      <c r="B57" s="84" t="s">
        <v>411</v>
      </c>
      <c r="C57" s="85">
        <v>5174636</v>
      </c>
      <c r="D57" s="85">
        <v>0</v>
      </c>
      <c r="E57" s="85">
        <v>5364903</v>
      </c>
    </row>
    <row r="58" spans="1:5" ht="36">
      <c r="A58" s="83" t="s">
        <v>238</v>
      </c>
      <c r="B58" s="84" t="s">
        <v>237</v>
      </c>
      <c r="C58" s="85">
        <v>5325636</v>
      </c>
      <c r="D58" s="85">
        <v>0</v>
      </c>
      <c r="E58" s="85">
        <v>5460140</v>
      </c>
    </row>
    <row r="59" spans="1:5" ht="18">
      <c r="A59" s="83" t="s">
        <v>240</v>
      </c>
      <c r="B59" s="84" t="s">
        <v>412</v>
      </c>
      <c r="C59" s="85">
        <v>2281353</v>
      </c>
      <c r="D59" s="85">
        <v>0</v>
      </c>
      <c r="E59" s="85">
        <v>2281353</v>
      </c>
    </row>
    <row r="60" spans="1:5" ht="36">
      <c r="A60" s="83" t="s">
        <v>413</v>
      </c>
      <c r="B60" s="84" t="s">
        <v>239</v>
      </c>
      <c r="C60" s="85">
        <v>2281353</v>
      </c>
      <c r="D60" s="85">
        <v>0</v>
      </c>
      <c r="E60" s="85">
        <v>2281353</v>
      </c>
    </row>
    <row r="61" spans="1:5" ht="18">
      <c r="A61" s="92" t="s">
        <v>414</v>
      </c>
      <c r="B61" s="93" t="s">
        <v>241</v>
      </c>
      <c r="C61" s="47">
        <v>9462515</v>
      </c>
      <c r="D61" s="47">
        <v>0</v>
      </c>
      <c r="E61" s="47">
        <v>7918211</v>
      </c>
    </row>
    <row r="62" spans="1:5" ht="18">
      <c r="A62" s="99" t="s">
        <v>415</v>
      </c>
      <c r="B62" s="100" t="s">
        <v>242</v>
      </c>
      <c r="C62" s="48">
        <v>5142308</v>
      </c>
      <c r="D62" s="48">
        <v>0</v>
      </c>
      <c r="E62" s="48">
        <v>5948536</v>
      </c>
    </row>
    <row r="63" spans="1:5" ht="18">
      <c r="A63" s="99" t="s">
        <v>375</v>
      </c>
      <c r="B63" s="100" t="s">
        <v>243</v>
      </c>
      <c r="C63" s="48">
        <v>95747477</v>
      </c>
      <c r="D63" s="48">
        <v>0</v>
      </c>
      <c r="E63" s="48">
        <v>136965194</v>
      </c>
    </row>
    <row r="64" spans="1:5" ht="18.75" thickBot="1">
      <c r="A64" s="104" t="s">
        <v>416</v>
      </c>
      <c r="B64" s="105" t="s">
        <v>244</v>
      </c>
      <c r="C64" s="106">
        <v>100889785</v>
      </c>
      <c r="D64" s="106">
        <v>0</v>
      </c>
      <c r="E64" s="106">
        <v>142913730</v>
      </c>
    </row>
    <row r="65" spans="1:5" ht="18.75" thickBot="1">
      <c r="A65" s="107" t="s">
        <v>417</v>
      </c>
      <c r="B65" s="108" t="s">
        <v>245</v>
      </c>
      <c r="C65" s="109">
        <v>1680509333</v>
      </c>
      <c r="D65" s="109">
        <v>0</v>
      </c>
      <c r="E65" s="110">
        <v>1693150390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1" r:id="rId1"/>
  <headerFooter alignWithMargins="0">
    <oddHeader>&amp;C&amp;"Times New Roman,Félkövér"&amp;20Dunaszekcső Községi Önkormányzat 2016. évi beszámolója&amp;R1/6,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5" width="19.140625" style="0" customWidth="1"/>
  </cols>
  <sheetData>
    <row r="1" spans="1:5" ht="18">
      <c r="A1" s="62" t="s">
        <v>246</v>
      </c>
      <c r="B1" s="64"/>
      <c r="C1" s="64"/>
      <c r="D1" s="64"/>
      <c r="E1" s="64"/>
    </row>
    <row r="2" spans="1:5" ht="36">
      <c r="A2" s="46" t="s">
        <v>6</v>
      </c>
      <c r="B2" s="46" t="s">
        <v>7</v>
      </c>
      <c r="C2" s="46" t="s">
        <v>185</v>
      </c>
      <c r="D2" s="46" t="s">
        <v>186</v>
      </c>
      <c r="E2" s="46" t="s">
        <v>187</v>
      </c>
    </row>
    <row r="3" spans="1:5" ht="18">
      <c r="A3" s="46">
        <v>1</v>
      </c>
      <c r="B3" s="46">
        <v>2</v>
      </c>
      <c r="C3" s="46">
        <v>3</v>
      </c>
      <c r="D3" s="46">
        <v>4</v>
      </c>
      <c r="E3" s="46">
        <v>5</v>
      </c>
    </row>
    <row r="4" spans="1:5" ht="18">
      <c r="A4" s="1" t="s">
        <v>1</v>
      </c>
      <c r="B4" s="2" t="s">
        <v>418</v>
      </c>
      <c r="C4" s="3">
        <v>39730820</v>
      </c>
      <c r="D4" s="3">
        <v>0</v>
      </c>
      <c r="E4" s="3">
        <v>38315716</v>
      </c>
    </row>
    <row r="5" spans="1:5" ht="36">
      <c r="A5" s="1" t="s">
        <v>0</v>
      </c>
      <c r="B5" s="2" t="s">
        <v>419</v>
      </c>
      <c r="C5" s="3">
        <v>13493831</v>
      </c>
      <c r="D5" s="3">
        <v>0</v>
      </c>
      <c r="E5" s="3">
        <v>14173458</v>
      </c>
    </row>
    <row r="6" spans="1:5" ht="18">
      <c r="A6" s="1" t="s">
        <v>2</v>
      </c>
      <c r="B6" s="2" t="s">
        <v>420</v>
      </c>
      <c r="C6" s="3">
        <v>4855607</v>
      </c>
      <c r="D6" s="3">
        <v>0</v>
      </c>
      <c r="E6" s="3">
        <v>4116019</v>
      </c>
    </row>
    <row r="7" spans="1:5" ht="36">
      <c r="A7" s="33" t="s">
        <v>3</v>
      </c>
      <c r="B7" s="34" t="s">
        <v>421</v>
      </c>
      <c r="C7" s="47">
        <v>58080258</v>
      </c>
      <c r="D7" s="47">
        <v>0</v>
      </c>
      <c r="E7" s="47">
        <v>56605193</v>
      </c>
    </row>
    <row r="8" spans="1:5" ht="36">
      <c r="A8" s="1" t="s">
        <v>4</v>
      </c>
      <c r="B8" s="2" t="s">
        <v>422</v>
      </c>
      <c r="C8" s="3">
        <v>177418722</v>
      </c>
      <c r="D8" s="3">
        <v>0</v>
      </c>
      <c r="E8" s="3">
        <v>173031873</v>
      </c>
    </row>
    <row r="9" spans="1:5" ht="36">
      <c r="A9" s="1" t="s">
        <v>14</v>
      </c>
      <c r="B9" s="2" t="s">
        <v>423</v>
      </c>
      <c r="C9" s="3">
        <v>32685696</v>
      </c>
      <c r="D9" s="3">
        <v>0</v>
      </c>
      <c r="E9" s="3">
        <v>40101706</v>
      </c>
    </row>
    <row r="10" spans="1:5" ht="36">
      <c r="A10" s="1" t="s">
        <v>183</v>
      </c>
      <c r="B10" s="2" t="s">
        <v>424</v>
      </c>
      <c r="C10" s="3">
        <v>2050842</v>
      </c>
      <c r="D10" s="3">
        <v>0</v>
      </c>
      <c r="E10" s="3">
        <v>10975255</v>
      </c>
    </row>
    <row r="11" spans="1:5" ht="18">
      <c r="A11" s="1" t="s">
        <v>114</v>
      </c>
      <c r="B11" s="2" t="s">
        <v>425</v>
      </c>
      <c r="C11" s="3">
        <v>0</v>
      </c>
      <c r="D11" s="3">
        <v>0</v>
      </c>
      <c r="E11" s="3">
        <v>5697619</v>
      </c>
    </row>
    <row r="12" spans="1:5" ht="18">
      <c r="A12" s="33" t="s">
        <v>115</v>
      </c>
      <c r="B12" s="34" t="s">
        <v>426</v>
      </c>
      <c r="C12" s="47">
        <v>212155260</v>
      </c>
      <c r="D12" s="47">
        <v>0</v>
      </c>
      <c r="E12" s="47">
        <v>229806453</v>
      </c>
    </row>
    <row r="13" spans="1:5" ht="18">
      <c r="A13" s="1" t="s">
        <v>15</v>
      </c>
      <c r="B13" s="2" t="s">
        <v>427</v>
      </c>
      <c r="C13" s="3">
        <v>19576828</v>
      </c>
      <c r="D13" s="3">
        <v>0</v>
      </c>
      <c r="E13" s="3">
        <v>25002973</v>
      </c>
    </row>
    <row r="14" spans="1:5" ht="18">
      <c r="A14" s="1" t="s">
        <v>117</v>
      </c>
      <c r="B14" s="2" t="s">
        <v>428</v>
      </c>
      <c r="C14" s="3">
        <v>15137517</v>
      </c>
      <c r="D14" s="3">
        <v>0</v>
      </c>
      <c r="E14" s="3">
        <v>23331997</v>
      </c>
    </row>
    <row r="15" spans="1:5" ht="18">
      <c r="A15" s="33" t="s">
        <v>18</v>
      </c>
      <c r="B15" s="34" t="s">
        <v>429</v>
      </c>
      <c r="C15" s="47">
        <v>34714345</v>
      </c>
      <c r="D15" s="47">
        <v>0</v>
      </c>
      <c r="E15" s="47">
        <v>48334970</v>
      </c>
    </row>
    <row r="16" spans="1:5" ht="18">
      <c r="A16" s="1" t="s">
        <v>19</v>
      </c>
      <c r="B16" s="2" t="s">
        <v>430</v>
      </c>
      <c r="C16" s="3">
        <v>35541535</v>
      </c>
      <c r="D16" s="3">
        <v>0</v>
      </c>
      <c r="E16" s="3">
        <v>36967029</v>
      </c>
    </row>
    <row r="17" spans="1:5" ht="18">
      <c r="A17" s="1" t="s">
        <v>20</v>
      </c>
      <c r="B17" s="2" t="s">
        <v>431</v>
      </c>
      <c r="C17" s="3">
        <v>6904735</v>
      </c>
      <c r="D17" s="3">
        <v>0</v>
      </c>
      <c r="E17" s="3">
        <v>5587703</v>
      </c>
    </row>
    <row r="18" spans="1:5" ht="18">
      <c r="A18" s="1" t="s">
        <v>21</v>
      </c>
      <c r="B18" s="2" t="s">
        <v>432</v>
      </c>
      <c r="C18" s="3">
        <v>8280295</v>
      </c>
      <c r="D18" s="3">
        <v>0</v>
      </c>
      <c r="E18" s="3">
        <v>8502024</v>
      </c>
    </row>
    <row r="19" spans="1:5" ht="18">
      <c r="A19" s="33" t="s">
        <v>23</v>
      </c>
      <c r="B19" s="34" t="s">
        <v>433</v>
      </c>
      <c r="C19" s="35">
        <v>50726565</v>
      </c>
      <c r="D19" s="35">
        <v>0</v>
      </c>
      <c r="E19" s="35">
        <v>51056756</v>
      </c>
    </row>
    <row r="20" spans="1:5" ht="18">
      <c r="A20" s="33" t="s">
        <v>24</v>
      </c>
      <c r="B20" s="34" t="s">
        <v>434</v>
      </c>
      <c r="C20" s="35">
        <v>126489725</v>
      </c>
      <c r="D20" s="35">
        <v>0</v>
      </c>
      <c r="E20" s="35">
        <v>64038092</v>
      </c>
    </row>
    <row r="21" spans="1:5" ht="18">
      <c r="A21" s="33" t="s">
        <v>120</v>
      </c>
      <c r="B21" s="34" t="s">
        <v>435</v>
      </c>
      <c r="C21" s="35">
        <v>175057986</v>
      </c>
      <c r="D21" s="35">
        <v>0</v>
      </c>
      <c r="E21" s="35">
        <v>150917107</v>
      </c>
    </row>
    <row r="22" spans="1:5" ht="18">
      <c r="A22" s="49" t="s">
        <v>436</v>
      </c>
      <c r="B22" s="50" t="s">
        <v>437</v>
      </c>
      <c r="C22" s="51">
        <v>-116753103</v>
      </c>
      <c r="D22" s="51">
        <v>0</v>
      </c>
      <c r="E22" s="51">
        <v>-27935279</v>
      </c>
    </row>
    <row r="23" spans="1:5" ht="36">
      <c r="A23" s="1" t="s">
        <v>28</v>
      </c>
      <c r="B23" s="2" t="s">
        <v>438</v>
      </c>
      <c r="C23" s="3">
        <v>50118</v>
      </c>
      <c r="D23" s="3">
        <v>0</v>
      </c>
      <c r="E23" s="3">
        <v>96695</v>
      </c>
    </row>
    <row r="24" spans="1:5" ht="36">
      <c r="A24" s="1" t="s">
        <v>29</v>
      </c>
      <c r="B24" s="2" t="s">
        <v>439</v>
      </c>
      <c r="C24" s="3">
        <v>776200</v>
      </c>
      <c r="D24" s="3">
        <v>0</v>
      </c>
      <c r="E24" s="3">
        <v>0</v>
      </c>
    </row>
    <row r="25" spans="1:5" ht="36">
      <c r="A25" s="33" t="s">
        <v>31</v>
      </c>
      <c r="B25" s="34" t="s">
        <v>440</v>
      </c>
      <c r="C25" s="35">
        <v>826318</v>
      </c>
      <c r="D25" s="35">
        <v>0</v>
      </c>
      <c r="E25" s="35">
        <v>96695</v>
      </c>
    </row>
    <row r="26" spans="1:5" ht="18">
      <c r="A26" s="49" t="s">
        <v>39</v>
      </c>
      <c r="B26" s="50" t="s">
        <v>441</v>
      </c>
      <c r="C26" s="51">
        <v>826318</v>
      </c>
      <c r="D26" s="51">
        <v>0</v>
      </c>
      <c r="E26" s="51">
        <v>96695</v>
      </c>
    </row>
    <row r="27" spans="1:5" ht="18">
      <c r="A27" s="43" t="s">
        <v>40</v>
      </c>
      <c r="B27" s="44" t="s">
        <v>442</v>
      </c>
      <c r="C27" s="45">
        <v>-115926785</v>
      </c>
      <c r="D27" s="45">
        <v>0</v>
      </c>
      <c r="E27" s="45">
        <v>-27838584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1" r:id="rId1"/>
  <headerFooter alignWithMargins="0">
    <oddHeader>&amp;C&amp;"Times New Roman,Félkövér"&amp;20Dunaszekcső Községi Önkormányzat 2016. évi beszámolója&amp;R1/7.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Penzugy1</cp:lastModifiedBy>
  <cp:lastPrinted>2017-05-15T15:25:14Z</cp:lastPrinted>
  <dcterms:created xsi:type="dcterms:W3CDTF">2014-01-13T16:29:21Z</dcterms:created>
  <dcterms:modified xsi:type="dcterms:W3CDTF">2017-05-15T15:25:38Z</dcterms:modified>
  <cp:category/>
  <cp:version/>
  <cp:contentType/>
  <cp:contentStatus/>
</cp:coreProperties>
</file>