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23250" windowHeight="12210" activeTab="8"/>
  </bookViews>
  <sheets>
    <sheet name="01" sheetId="4" r:id="rId1"/>
    <sheet name="02" sheetId="5" r:id="rId2"/>
    <sheet name="03" sheetId="6" r:id="rId3"/>
    <sheet name="04" sheetId="7" r:id="rId4"/>
    <sheet name="5" sheetId="10" r:id="rId5"/>
    <sheet name="6" sheetId="11" r:id="rId6"/>
    <sheet name="7" sheetId="21" r:id="rId7"/>
    <sheet name="8" sheetId="22" r:id="rId8"/>
    <sheet name="9" sheetId="23" r:id="rId9"/>
  </sheets>
  <calcPr calcId="125725"/>
</workbook>
</file>

<file path=xl/calcChain.xml><?xml version="1.0" encoding="utf-8"?>
<calcChain xmlns="http://schemas.openxmlformats.org/spreadsheetml/2006/main">
  <c r="A8" i="22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7"/>
  <c r="F9" i="6"/>
  <c r="F10"/>
  <c r="F11"/>
  <c r="F12"/>
  <c r="F8"/>
  <c r="F8" i="5"/>
  <c r="F9"/>
  <c r="F10"/>
  <c r="F11"/>
  <c r="F12"/>
  <c r="F17"/>
  <c r="F18"/>
  <c r="F19"/>
  <c r="F21"/>
  <c r="F22"/>
  <c r="F24"/>
  <c r="F26"/>
  <c r="F28"/>
  <c r="F30"/>
  <c r="F33"/>
  <c r="F34"/>
  <c r="F35"/>
  <c r="F37"/>
  <c r="F39"/>
  <c r="F40"/>
  <c r="F41"/>
  <c r="F42"/>
  <c r="F44"/>
  <c r="F45"/>
  <c r="F47"/>
  <c r="F48"/>
  <c r="F7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8"/>
  <c r="F7" i="4"/>
  <c r="F8"/>
  <c r="F10"/>
  <c r="F11"/>
  <c r="F12"/>
  <c r="F13"/>
  <c r="F14"/>
  <c r="F15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2"/>
  <c r="F46"/>
  <c r="F47"/>
  <c r="F48"/>
  <c r="F49"/>
  <c r="F52"/>
  <c r="F55"/>
  <c r="F57"/>
  <c r="F58"/>
  <c r="F59"/>
  <c r="F60"/>
  <c r="F61"/>
  <c r="F62"/>
  <c r="F63"/>
  <c r="F64"/>
  <c r="F65"/>
  <c r="F66"/>
  <c r="F6"/>
  <c r="A8" l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7"/>
</calcChain>
</file>

<file path=xl/sharedStrings.xml><?xml version="1.0" encoding="utf-8"?>
<sst xmlns="http://schemas.openxmlformats.org/spreadsheetml/2006/main" count="294" uniqueCount="271">
  <si>
    <t>Maradványkimutatás</t>
  </si>
  <si>
    <t>Mérleg</t>
  </si>
  <si>
    <t>Eredménykimutatás</t>
  </si>
  <si>
    <t>#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</si>
  <si>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</si>
  <si>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</si>
  <si>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</si>
  <si>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</si>
  <si>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</si>
  <si>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Béren kívüli juttatások (K1107)</t>
  </si>
  <si>
    <t>Közlekedési költségtérítés (K1109)</t>
  </si>
  <si>
    <t>Egyéb költségtérítések (K1110)</t>
  </si>
  <si>
    <t>Foglalkoztatottak egyéb személyi juttatásai (&gt;=14) (K1113)</t>
  </si>
  <si>
    <t>Foglalkoztatottak személyi juttatásai (=01+…+13) (K11)</t>
  </si>
  <si>
    <t>Választott tisztségviselők juttatásai (K121)</t>
  </si>
  <si>
    <t>Külső személyi juttatások (=16+17+18) (K12)</t>
  </si>
  <si>
    <t>Személyi juttatások (=15+19) (K1)</t>
  </si>
  <si>
    <t>Munkaadókat terhelő járulékok és szociális hozzájárulási adó (=22+…+27) (K2)</t>
  </si>
  <si>
    <t>ebből: szociális hozzájárulási adó (K2)</t>
  </si>
  <si>
    <t>ebből: egészségügyi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</si>
  <si>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</si>
  <si>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</si>
  <si>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</si>
  <si>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</si>
  <si>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</si>
  <si>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</si>
  <si>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</si>
  <si>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</si>
  <si>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</si>
  <si>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Bérleti és lízing díjak (&gt;=38) (K333)</t>
  </si>
  <si>
    <t>Karbantartási, kisjavítási szolgáltatások (K334)</t>
  </si>
  <si>
    <t>Szakmai tevékenységet segítő szolgáltatások  (K336)</t>
  </si>
  <si>
    <t>Egyéb szolgáltatások (&gt;=44) (K337)</t>
  </si>
  <si>
    <t>Szolgáltatási kiadások (=35+36+37+39+40+42+43) (K33)</t>
  </si>
  <si>
    <t>Kiküldetések kiadásai (K341)</t>
  </si>
  <si>
    <t>Kiküldetések, reklám- és propagandakiadások (=46+47) (K34)</t>
  </si>
  <si>
    <t>Működési célú előzetesen felszámított általános forgalmi adó (K351)</t>
  </si>
  <si>
    <t>Fizetendő általános forgalmi adó  (K352)</t>
  </si>
  <si>
    <t>Egyéb dologi kiadások (K355)</t>
  </si>
  <si>
    <t>Különféle befizetések és egyéb dologi kiadások (=49+50+51+54+58) (K35)</t>
  </si>
  <si>
    <t>Dologi kiadások (=31+34+45+48+59) (K3)</t>
  </si>
  <si>
    <t>Családi támogatások (=63+…+72) (K42)</t>
  </si>
  <si>
    <t>ebből: az egyéb pénzbeli és természetbeni gyermekvédelmi támogatások  (K42)</t>
  </si>
  <si>
    <t>Intézményi ellátottak pénzbeli juttatásai (&gt;=96+97) (K47)</t>
  </si>
  <si>
    <t>Egyéb nem intézményi ellátások (&gt;=99+…+117)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</si>
  <si>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</si>
  <si>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</si>
  <si>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</si>
  <si>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Ellátottak pénzbeli juttatásai (=61+62+73+74+83+92+95+98) (K4)</t>
  </si>
  <si>
    <t>A helyi önkormányzatok törvényi előíráson alapuló befizetései (K5022)</t>
  </si>
  <si>
    <t>Elvonások és befizetések (=121+122+123) (K502)</t>
  </si>
  <si>
    <t>Egyéb működési célú támogatások államháztartáson belülre (=149+…+158) (K506)</t>
  </si>
  <si>
    <t>ebből: helyi önkormányzatok és költségvetési szerveik (K506)</t>
  </si>
  <si>
    <t>ebből: társulások és költségvetési szerveik (K506)</t>
  </si>
  <si>
    <t>Egyéb működési célú támogatások államháztartáson kívülre (=177+…+186) (K512)</t>
  </si>
  <si>
    <t>ebből: egyéb civil szervezetek (K512)</t>
  </si>
  <si>
    <t>ebből: háztartások (K512)</t>
  </si>
  <si>
    <t>Tartalékok (K513)</t>
  </si>
  <si>
    <t>Egyéb működési célú kiadások (=119+124+125+126+137+148+159+161+173+174+175+176+187) (K5)</t>
  </si>
  <si>
    <t>Immateriális javak beszerzése, létesítése (K61)</t>
  </si>
  <si>
    <t>Ingatlanok beszerzése, létesítése (&gt;=191) (K62)</t>
  </si>
  <si>
    <t>Egyéb tárgyi eszközök beszerzése, létesítése (K64)</t>
  </si>
  <si>
    <t>Beruházási célú előzetesen felszámított általános forgalmi adó (K67)</t>
  </si>
  <si>
    <t>Beruházások (=189+190+192+…+196) (K6)</t>
  </si>
  <si>
    <t>Ingatlanok felújítása (K71)</t>
  </si>
  <si>
    <t>Egyéb tárgyi eszközök felújítása  (K73)</t>
  </si>
  <si>
    <t>Felújítási célú előzetesen felszámított általános forgalmi adó (K74)</t>
  </si>
  <si>
    <t>Felújítások (=198+...+201) (K7)</t>
  </si>
  <si>
    <t>Költségvetési kiadások (=20+21+60+118+188+197+202+264) (K1-K8)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</si>
  <si>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</si>
  <si>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</si>
  <si>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</si>
  <si>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</si>
  <si>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</si>
  <si>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</si>
  <si>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</si>
  <si>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fejezeti kezelésű előirányzatok EU-s programokra és azok hazai társfinanszírozása (B16)</t>
  </si>
  <si>
    <t>ebből: elkülönített állami pénzalapok (B16)</t>
  </si>
  <si>
    <t>ebből: helyi önkormányzatok és költségvetési szerveik (B16)</t>
  </si>
  <si>
    <t>Működési célú támogatások államháztartáson belülről (=07+...+10+21+32) (B1)</t>
  </si>
  <si>
    <t>Felhalmozási célú önkormányzati támogatások (B21)</t>
  </si>
  <si>
    <t>Egyéb felhalmozási célú támogatások bevételei államháztartáson belülről (=69+…+78) (B25)</t>
  </si>
  <si>
    <t>ebből: fejezeti kezelésű előirányzatok EU-s programokra és azok hazai társfinanszírozása (B25)</t>
  </si>
  <si>
    <t>Felhalmozási célú támogatások államháztartáson belülről (=44+45+46+57+68) (B2)</t>
  </si>
  <si>
    <t>Vagyoni tipusú adók (=110+…+115) (B34)</t>
  </si>
  <si>
    <t>ebből: magánszemélyek kommunális adója (B34)</t>
  </si>
  <si>
    <t>Értékesítési és forgalmi adók (=117+…+138) (B351)</t>
  </si>
  <si>
    <t>ebből: állandó jelleggel végzett iparűzési tevékenység után fizetett helyi iparűzési adó (B351)</t>
  </si>
  <si>
    <t>Gépjárműadók (=145+…+148) (B354)</t>
  </si>
  <si>
    <t>ebből: belföldi gépjárművek adójának a helyi önkormányzatot megillető része (B354)</t>
  </si>
  <si>
    <t>Egyéb áruhasználati és szolgáltatási adók  (=150+…+166) (B355)</t>
  </si>
  <si>
    <t>ebből: tartózkodás után fizetett idegenforgalmi adó  (B355)</t>
  </si>
  <si>
    <t>Termékek és szolgáltatások adói (=116+139+143+144+149)  (B35)</t>
  </si>
  <si>
    <t>Egyéb közhatalmi bevételek (&gt;=169+…+185) (B36)</t>
  </si>
  <si>
    <t>ebből: egyéb bírság (B36)</t>
  </si>
  <si>
    <t>Közhatalmi bevételek (=93+94+104+109+167+168) (B3)</t>
  </si>
  <si>
    <t>Készletértékesítés ellenértéke (B401)</t>
  </si>
  <si>
    <t>Szolgáltatások ellenértéke (&gt;=189+190) (B402)</t>
  </si>
  <si>
    <t>ebből:tárgyi eszközök bérbeadásából származó bevétel (B402)</t>
  </si>
  <si>
    <t>Tulajdonosi bevételek (&gt;=194+…+199) (B404)</t>
  </si>
  <si>
    <t>ebből: önkormányzati vagyon üzemeltetéséből, koncesszióból származó bevétel (B404)</t>
  </si>
  <si>
    <t>Kiszámlázott általános forgalmi adó (B406)</t>
  </si>
  <si>
    <t>Egyéb kapott (járó) kamatok és kamatjellegű bevételek (&gt;=207+208) (B4082)</t>
  </si>
  <si>
    <t>Kamatbevételek és más nyereségjellegű bevételek (=203+206) (B408)</t>
  </si>
  <si>
    <t>Egyéb működési bevételek (&gt;=220+221)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</si>
  <si>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</si>
  <si>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Működési bevételek (=187+188+191+193+200+…+202+209+217+218+219) (B4)</t>
  </si>
  <si>
    <t>Egyéb működési célú átvett pénzeszközök (=246…+256) (B65)</t>
  </si>
  <si>
    <t>ebből: háztartások (B65)</t>
  </si>
  <si>
    <t>Működési célú átvett pénzeszközök (=232+...+235+245) (B6)</t>
  </si>
  <si>
    <t>Költségvetési bevételek (=43+79+186+222+231+257+283) (B1-B7)</t>
  </si>
  <si>
    <t>Forgatási célú belföldi értékpapírok vásárlása (&gt;=08+09) (K9121)</t>
  </si>
  <si>
    <t>Belföldi értékpapírok kiadásai (=07+10+11+12+16+17) (K912)</t>
  </si>
  <si>
    <t>Államháztartáson belüli megelőlegezések visszafizetése (K914)</t>
  </si>
  <si>
    <t>Belföldi finanszírozás kiadásai (=06+19+…+25+28) (K91)</t>
  </si>
  <si>
    <t>Finanszírozási kiadások (=29+37+38+39) (K9)</t>
  </si>
  <si>
    <t>Előző év költségvetési maradványának igénybevétele (B8131)</t>
  </si>
  <si>
    <t>Maradvány igénybevétele (=12+13) (B813)</t>
  </si>
  <si>
    <t>Államháztartáson belüli megelőlegezések (B814)</t>
  </si>
  <si>
    <t>Belföldi finanszírozás bevételei (=04+11+14+…+19+22) (B81)</t>
  </si>
  <si>
    <t>Finanszírozási bevételek (=23+29+30+31) (B8)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</si>
  <si>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</si>
  <si>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</si>
  <si>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</si>
  <si>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</si>
  <si>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</si>
  <si>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</si>
  <si>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</si>
  <si>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</si>
  <si>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</si>
  <si>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</si>
  <si>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"A", "B" fizetési osztály összesen</t>
  </si>
  <si>
    <t>KÖZALKALMAZOTTAK ÖSSZESEN (=23+...+35)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</si>
  <si>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</si>
  <si>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</si>
  <si>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közfoglalkoztatott</t>
  </si>
  <si>
    <t>EGYÉB BÉRRENDSZER ÖSSZESEN (=59+…+65)</t>
  </si>
  <si>
    <t>polgármester, főpolgármester</t>
  </si>
  <si>
    <t>helyi önkormányzati képviselő-testület tagja, megyei közgyűlés tagja</t>
  </si>
  <si>
    <t>alpolgármester, főpolgármester-helyettes, megyei közgyűlés elnöke, alelnöke</t>
  </si>
  <si>
    <t>VÁLASZTOTT TISZTSÉGVISELŐK ÖSSZESEN (=67+...+77)</t>
  </si>
  <si>
    <t>FOGLALKOZTATOTTAK ÖSSZESEN (=22+36+47+53+58+66+78)</t>
  </si>
  <si>
    <t>Zárólétszám (az időszak végén munkavégzésre irányuló jogviszonyban állók statisztikai állományi létszáma) (fő)</t>
  </si>
  <si>
    <t>Munkajogi zárólétszám (az időszak végén munkaviszonyban állók létszáma) (fő)</t>
  </si>
  <si>
    <t>Átlagos statisztikai állományi létszám (tényleges éves átlagos statisztikai állományi létszám) (fő)</t>
  </si>
  <si>
    <t>Előző időszak</t>
  </si>
  <si>
    <t>Módosítások (+/-)</t>
  </si>
  <si>
    <t>Tárgyi időszak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</si>
  <si>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</si>
  <si>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</si>
  <si>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</si>
  <si>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</si>
  <si>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</si>
  <si>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A/III/1e - ebből: egyéb tartós részesedések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</si>
  <si>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</si>
  <si>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</si>
  <si>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</si>
  <si>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</si>
  <si>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</si>
  <si>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B/II/2 Forgatási célú hitelviszonyt megtestesítő értékpapírok (&gt;=B/II/2a+…+B/II/2e)</t>
  </si>
  <si>
    <t>B/II/2b - ebből: kincstárjegyek</t>
  </si>
  <si>
    <t>B/II Értékpapírok (=B/II/1+B/II/2)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</si>
  <si>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</si>
  <si>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</si>
  <si>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</si>
  <si>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</si>
  <si>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</si>
  <si>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</si>
  <si>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</si>
  <si>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</si>
  <si>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</si>
  <si>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</si>
  <si>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</si>
  <si>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</si>
  <si>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</si>
  <si>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</si>
  <si>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D/I/4d - ebből: költségvetési évben esedékes követelések kiszámlázott általános forgalmi adóra</t>
  </si>
  <si>
    <t>D/I Költségvetési évben esedékes követelések (=D/I/1+…+D/I/8)</t>
  </si>
  <si>
    <t>D/II/3 Költségvetési évet követően esedékes követelések közhatalmi bevételre (=D/II/3a+…+D/II/3f)</t>
  </si>
  <si>
    <t>D/II/3e - ebből: költségvetési évet követően esedékes követelések termékek és szolgáltatások adóira</t>
  </si>
  <si>
    <t>D/II Költségvetési évet követően esedékes követelések (=D/II/1+…+D/II/8)</t>
  </si>
  <si>
    <t>D/III/4 Forgótőke elszámolása</t>
  </si>
  <si>
    <t>D/III Követelés jellegű sajátos elszámolások (=D/III/1+…+D/III/9)</t>
  </si>
  <si>
    <t>D) KÖVETELÉSEK  (=D/I+D/II+D/III)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</si>
  <si>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</si>
  <si>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</si>
  <si>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</si>
  <si>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</si>
  <si>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</si>
  <si>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</si>
  <si>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ESZKÖZÖK ÖSSZESEN (=A+B+C+D+E+F)</t>
  </si>
  <si>
    <t>G/I  Nemzeti vagyon induláskori értéke</t>
  </si>
  <si>
    <t>G/II Nemzeti vagyon változásai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</si>
  <si>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</si>
  <si>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</si>
  <si>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</si>
  <si>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</si>
  <si>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</si>
  <si>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 Költségvetési évben esedékes kötelezettségek (=H/I/1+…+H/I/9)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</si>
  <si>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</si>
  <si>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</si>
  <si>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</si>
  <si>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</si>
  <si>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</si>
  <si>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</si>
  <si>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</si>
  <si>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</si>
  <si>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</si>
  <si>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</si>
  <si>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</si>
  <si>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</si>
  <si>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</si>
  <si>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</si>
  <si>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</si>
  <si>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</si>
  <si>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</si>
  <si>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</si>
  <si>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</si>
  <si>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</si>
  <si>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</si>
  <si>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</si>
  <si>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</si>
  <si>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</si>
  <si>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</si>
  <si>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</si>
  <si>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</si>
  <si>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</si>
  <si>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</si>
  <si>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</si>
  <si>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</si>
  <si>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</si>
  <si>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</si>
  <si>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</si>
  <si>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</si>
  <si>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</si>
  <si>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</si>
  <si>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</si>
  <si>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</si>
  <si>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</si>
  <si>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</si>
  <si>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</si>
  <si>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</si>
  <si>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Egyéb növekedés</t>
  </si>
  <si>
    <t>Összes növekedés  (=02+…+07)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</si>
  <si>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</si>
  <si>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</si>
  <si>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</si>
  <si>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</si>
  <si>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</si>
  <si>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</si>
  <si>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</si>
  <si>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Értékcsökkenés összesen (=19+23)</t>
  </si>
  <si>
    <t>Eszközök nettó értéke (=15-24)</t>
  </si>
  <si>
    <t>Teljesen (0-ig) leírt eszközök bruttó értéke</t>
  </si>
  <si>
    <t>Költségvetési kiadások</t>
  </si>
  <si>
    <t xml:space="preserve">1. számú melléklet </t>
  </si>
  <si>
    <t>%</t>
  </si>
  <si>
    <t>Költségvetési bevételek</t>
  </si>
  <si>
    <t xml:space="preserve">2. számú melléklet </t>
  </si>
  <si>
    <t xml:space="preserve">Finanszírozási kiadások </t>
  </si>
  <si>
    <t>3. számú melléklet</t>
  </si>
  <si>
    <t>Finanszírozási bevételek</t>
  </si>
  <si>
    <t>4. számú melléklet</t>
  </si>
  <si>
    <t>5. számú melléklet</t>
  </si>
  <si>
    <t>Létszámkimutatás</t>
  </si>
  <si>
    <t>Létszám* fő</t>
  </si>
  <si>
    <t>7. számú melléklet</t>
  </si>
  <si>
    <t>8. számú melléklet</t>
  </si>
  <si>
    <t>Vagyonkimutatás</t>
  </si>
  <si>
    <t>9. számú melléklet</t>
  </si>
  <si>
    <t>6 számú melléklet</t>
  </si>
</sst>
</file>

<file path=xl/styles.xml><?xml version="1.0" encoding="utf-8"?>
<styleSheet xmlns="http://schemas.openxmlformats.org/spreadsheetml/2006/main">
  <fonts count="15">
    <font>
      <sz val="10"/>
      <name val="Arial CE"/>
      <charset val="238"/>
    </font>
    <font>
      <sz val="10"/>
      <name val="MS Sans Serif"/>
      <charset val="238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0" xfId="0"/>
    <xf numFmtId="0" fontId="11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right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3" fontId="9" fillId="3" borderId="1" xfId="0" applyNumberFormat="1" applyFont="1" applyFill="1" applyBorder="1" applyAlignment="1">
      <alignment vertical="center" wrapText="1"/>
    </xf>
    <xf numFmtId="0" fontId="10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6"/>
  <sheetViews>
    <sheetView view="pageLayout" zoomScaleNormal="100" workbookViewId="0">
      <selection activeCell="B66" sqref="B66:B67"/>
    </sheetView>
  </sheetViews>
  <sheetFormatPr defaultRowHeight="12.75"/>
  <cols>
    <col min="1" max="1" width="4.42578125" customWidth="1"/>
    <col min="2" max="2" width="38.140625" customWidth="1"/>
    <col min="3" max="3" width="14" customWidth="1"/>
    <col min="4" max="4" width="14.28515625" customWidth="1"/>
    <col min="5" max="5" width="14.7109375" customWidth="1"/>
    <col min="6" max="6" width="5.42578125" customWidth="1"/>
  </cols>
  <sheetData>
    <row r="1" spans="1:6" s="1" customFormat="1"/>
    <row r="2" spans="1:6" s="1" customFormat="1"/>
    <row r="3" spans="1:6" s="1" customFormat="1" ht="15.75">
      <c r="B3" s="2" t="s">
        <v>254</v>
      </c>
      <c r="E3" s="4" t="s">
        <v>255</v>
      </c>
    </row>
    <row r="4" spans="1:6" s="1" customFormat="1"/>
    <row r="5" spans="1:6" s="1" customFormat="1" ht="31.5">
      <c r="A5" s="3"/>
      <c r="B5" s="3" t="s">
        <v>4</v>
      </c>
      <c r="C5" s="3" t="s">
        <v>5</v>
      </c>
      <c r="D5" s="3" t="s">
        <v>6</v>
      </c>
      <c r="E5" s="3" t="s">
        <v>7</v>
      </c>
      <c r="F5" s="3" t="s">
        <v>256</v>
      </c>
    </row>
    <row r="6" spans="1:6" ht="25.5">
      <c r="A6" s="6">
        <v>1</v>
      </c>
      <c r="B6" s="7" t="s">
        <v>8</v>
      </c>
      <c r="C6" s="8">
        <v>6924720</v>
      </c>
      <c r="D6" s="8">
        <v>13500000</v>
      </c>
      <c r="E6" s="8">
        <v>13321400</v>
      </c>
      <c r="F6" s="11">
        <f>E6/D6*100</f>
        <v>98.677037037037039</v>
      </c>
    </row>
    <row r="7" spans="1:6">
      <c r="A7" s="6">
        <f>A6+1</f>
        <v>2</v>
      </c>
      <c r="B7" s="7" t="s">
        <v>9</v>
      </c>
      <c r="C7" s="8">
        <v>460000</v>
      </c>
      <c r="D7" s="8">
        <v>647000</v>
      </c>
      <c r="E7" s="8">
        <v>647000</v>
      </c>
      <c r="F7" s="11">
        <f t="shared" ref="F7:F66" si="0">E7/D7*100</f>
        <v>100</v>
      </c>
    </row>
    <row r="8" spans="1:6">
      <c r="A8" s="6">
        <f t="shared" ref="A8:A66" si="1">A7+1</f>
        <v>3</v>
      </c>
      <c r="B8" s="7" t="s">
        <v>10</v>
      </c>
      <c r="C8" s="8">
        <v>0</v>
      </c>
      <c r="D8" s="8">
        <v>61320</v>
      </c>
      <c r="E8" s="8">
        <v>61320</v>
      </c>
      <c r="F8" s="11">
        <f t="shared" si="0"/>
        <v>100</v>
      </c>
    </row>
    <row r="9" spans="1:6">
      <c r="A9" s="6">
        <f t="shared" si="1"/>
        <v>4</v>
      </c>
      <c r="B9" s="7" t="s">
        <v>11</v>
      </c>
      <c r="C9" s="8">
        <v>0</v>
      </c>
      <c r="D9" s="8">
        <v>0</v>
      </c>
      <c r="E9" s="8">
        <v>0</v>
      </c>
      <c r="F9" s="11"/>
    </row>
    <row r="10" spans="1:6" ht="25.5">
      <c r="A10" s="6">
        <f t="shared" si="1"/>
        <v>5</v>
      </c>
      <c r="B10" s="7" t="s">
        <v>12</v>
      </c>
      <c r="C10" s="8">
        <v>0</v>
      </c>
      <c r="D10" s="8">
        <v>161512</v>
      </c>
      <c r="E10" s="8">
        <v>161512</v>
      </c>
      <c r="F10" s="11">
        <f t="shared" si="0"/>
        <v>100</v>
      </c>
    </row>
    <row r="11" spans="1:6" ht="25.5">
      <c r="A11" s="6">
        <f t="shared" si="1"/>
        <v>6</v>
      </c>
      <c r="B11" s="7" t="s">
        <v>13</v>
      </c>
      <c r="C11" s="8">
        <v>7384720</v>
      </c>
      <c r="D11" s="8">
        <v>14369832</v>
      </c>
      <c r="E11" s="8">
        <v>14191232</v>
      </c>
      <c r="F11" s="11">
        <f t="shared" si="0"/>
        <v>98.757118385239295</v>
      </c>
    </row>
    <row r="12" spans="1:6">
      <c r="A12" s="6">
        <f t="shared" si="1"/>
        <v>7</v>
      </c>
      <c r="B12" s="7" t="s">
        <v>14</v>
      </c>
      <c r="C12" s="8">
        <v>9011856</v>
      </c>
      <c r="D12" s="8">
        <v>9011856</v>
      </c>
      <c r="E12" s="8">
        <v>9011856</v>
      </c>
      <c r="F12" s="11">
        <f t="shared" si="0"/>
        <v>100</v>
      </c>
    </row>
    <row r="13" spans="1:6">
      <c r="A13" s="6">
        <f t="shared" si="1"/>
        <v>8</v>
      </c>
      <c r="B13" s="7" t="s">
        <v>15</v>
      </c>
      <c r="C13" s="8">
        <v>9011856</v>
      </c>
      <c r="D13" s="8">
        <v>9011856</v>
      </c>
      <c r="E13" s="8">
        <v>9011856</v>
      </c>
      <c r="F13" s="11">
        <f t="shared" si="0"/>
        <v>100</v>
      </c>
    </row>
    <row r="14" spans="1:6">
      <c r="A14" s="6">
        <f t="shared" si="1"/>
        <v>9</v>
      </c>
      <c r="B14" s="9" t="s">
        <v>16</v>
      </c>
      <c r="C14" s="10">
        <v>16396576</v>
      </c>
      <c r="D14" s="10">
        <v>23381688</v>
      </c>
      <c r="E14" s="10">
        <v>23203088</v>
      </c>
      <c r="F14" s="11">
        <f t="shared" si="0"/>
        <v>99.236154378588921</v>
      </c>
    </row>
    <row r="15" spans="1:6" ht="25.5">
      <c r="A15" s="6">
        <f t="shared" si="1"/>
        <v>10</v>
      </c>
      <c r="B15" s="9" t="s">
        <v>17</v>
      </c>
      <c r="C15" s="10">
        <v>2702910</v>
      </c>
      <c r="D15" s="10">
        <v>4248828</v>
      </c>
      <c r="E15" s="10">
        <v>4065056</v>
      </c>
      <c r="F15" s="11">
        <f t="shared" si="0"/>
        <v>95.674760192693142</v>
      </c>
    </row>
    <row r="16" spans="1:6">
      <c r="A16" s="6">
        <f t="shared" si="1"/>
        <v>11</v>
      </c>
      <c r="B16" s="7" t="s">
        <v>18</v>
      </c>
      <c r="C16" s="8">
        <v>0</v>
      </c>
      <c r="D16" s="8">
        <v>0</v>
      </c>
      <c r="E16" s="8">
        <v>3748828</v>
      </c>
      <c r="F16" s="11"/>
    </row>
    <row r="17" spans="1:6">
      <c r="A17" s="6">
        <f t="shared" si="1"/>
        <v>12</v>
      </c>
      <c r="B17" s="7" t="s">
        <v>19</v>
      </c>
      <c r="C17" s="8">
        <v>0</v>
      </c>
      <c r="D17" s="8">
        <v>0</v>
      </c>
      <c r="E17" s="8">
        <v>169849</v>
      </c>
      <c r="F17" s="11"/>
    </row>
    <row r="18" spans="1:6" ht="25.5">
      <c r="A18" s="6">
        <f t="shared" si="1"/>
        <v>13</v>
      </c>
      <c r="B18" s="7" t="s">
        <v>20</v>
      </c>
      <c r="C18" s="8">
        <v>0</v>
      </c>
      <c r="D18" s="8">
        <v>0</v>
      </c>
      <c r="E18" s="8">
        <v>146379</v>
      </c>
      <c r="F18" s="11"/>
    </row>
    <row r="19" spans="1:6">
      <c r="A19" s="6">
        <f t="shared" si="1"/>
        <v>14</v>
      </c>
      <c r="B19" s="7" t="s">
        <v>21</v>
      </c>
      <c r="C19" s="8">
        <v>200000</v>
      </c>
      <c r="D19" s="8">
        <v>50000</v>
      </c>
      <c r="E19" s="8">
        <v>17938</v>
      </c>
      <c r="F19" s="11">
        <f t="shared" si="0"/>
        <v>35.876000000000005</v>
      </c>
    </row>
    <row r="20" spans="1:6">
      <c r="A20" s="6">
        <f t="shared" si="1"/>
        <v>15</v>
      </c>
      <c r="B20" s="7" t="s">
        <v>22</v>
      </c>
      <c r="C20" s="8">
        <v>5500000</v>
      </c>
      <c r="D20" s="8">
        <v>5000000</v>
      </c>
      <c r="E20" s="8">
        <v>4865652</v>
      </c>
      <c r="F20" s="11">
        <f t="shared" si="0"/>
        <v>97.313040000000001</v>
      </c>
    </row>
    <row r="21" spans="1:6">
      <c r="A21" s="6">
        <f t="shared" si="1"/>
        <v>16</v>
      </c>
      <c r="B21" s="7" t="s">
        <v>23</v>
      </c>
      <c r="C21" s="8">
        <v>5700000</v>
      </c>
      <c r="D21" s="8">
        <v>5050000</v>
      </c>
      <c r="E21" s="8">
        <v>4883590</v>
      </c>
      <c r="F21" s="11">
        <f t="shared" si="0"/>
        <v>96.704752475247517</v>
      </c>
    </row>
    <row r="22" spans="1:6" ht="25.5">
      <c r="A22" s="6">
        <f t="shared" si="1"/>
        <v>17</v>
      </c>
      <c r="B22" s="7" t="s">
        <v>24</v>
      </c>
      <c r="C22" s="8">
        <v>350000</v>
      </c>
      <c r="D22" s="8">
        <v>350000</v>
      </c>
      <c r="E22" s="8">
        <v>330009</v>
      </c>
      <c r="F22" s="11">
        <f t="shared" si="0"/>
        <v>94.288285714285706</v>
      </c>
    </row>
    <row r="23" spans="1:6">
      <c r="A23" s="6">
        <f t="shared" si="1"/>
        <v>18</v>
      </c>
      <c r="B23" s="7" t="s">
        <v>25</v>
      </c>
      <c r="C23" s="8">
        <v>300000</v>
      </c>
      <c r="D23" s="8">
        <v>300000</v>
      </c>
      <c r="E23" s="8">
        <v>292271</v>
      </c>
      <c r="F23" s="11">
        <f t="shared" si="0"/>
        <v>97.423666666666662</v>
      </c>
    </row>
    <row r="24" spans="1:6">
      <c r="A24" s="6">
        <f t="shared" si="1"/>
        <v>19</v>
      </c>
      <c r="B24" s="7" t="s">
        <v>26</v>
      </c>
      <c r="C24" s="8">
        <v>650000</v>
      </c>
      <c r="D24" s="8">
        <v>650000</v>
      </c>
      <c r="E24" s="8">
        <v>622280</v>
      </c>
      <c r="F24" s="11">
        <f t="shared" si="0"/>
        <v>95.735384615384618</v>
      </c>
    </row>
    <row r="25" spans="1:6">
      <c r="A25" s="6">
        <f t="shared" si="1"/>
        <v>20</v>
      </c>
      <c r="B25" s="7" t="s">
        <v>27</v>
      </c>
      <c r="C25" s="8">
        <v>3000000</v>
      </c>
      <c r="D25" s="8">
        <v>3000000</v>
      </c>
      <c r="E25" s="8">
        <v>2722510</v>
      </c>
      <c r="F25" s="11">
        <f t="shared" si="0"/>
        <v>90.75033333333333</v>
      </c>
    </row>
    <row r="26" spans="1:6">
      <c r="A26" s="6">
        <f t="shared" si="1"/>
        <v>21</v>
      </c>
      <c r="B26" s="7" t="s">
        <v>28</v>
      </c>
      <c r="C26" s="8">
        <v>600000</v>
      </c>
      <c r="D26" s="8">
        <v>600000</v>
      </c>
      <c r="E26" s="8">
        <v>557252</v>
      </c>
      <c r="F26" s="11">
        <f t="shared" si="0"/>
        <v>92.87533333333333</v>
      </c>
    </row>
    <row r="27" spans="1:6">
      <c r="A27" s="6">
        <f t="shared" si="1"/>
        <v>22</v>
      </c>
      <c r="B27" s="7" t="s">
        <v>29</v>
      </c>
      <c r="C27" s="8">
        <v>500000</v>
      </c>
      <c r="D27" s="8">
        <v>500000</v>
      </c>
      <c r="E27" s="8">
        <v>410000</v>
      </c>
      <c r="F27" s="11">
        <f t="shared" si="0"/>
        <v>82</v>
      </c>
    </row>
    <row r="28" spans="1:6">
      <c r="A28" s="6">
        <f t="shared" si="1"/>
        <v>23</v>
      </c>
      <c r="B28" s="7" t="s">
        <v>30</v>
      </c>
      <c r="C28" s="8">
        <v>1500000</v>
      </c>
      <c r="D28" s="8">
        <v>3000000</v>
      </c>
      <c r="E28" s="8">
        <v>2767337</v>
      </c>
      <c r="F28" s="11">
        <f t="shared" si="0"/>
        <v>92.244566666666671</v>
      </c>
    </row>
    <row r="29" spans="1:6" ht="25.5">
      <c r="A29" s="6">
        <f t="shared" si="1"/>
        <v>24</v>
      </c>
      <c r="B29" s="7" t="s">
        <v>31</v>
      </c>
      <c r="C29" s="8">
        <v>2000000</v>
      </c>
      <c r="D29" s="8">
        <v>2200000</v>
      </c>
      <c r="E29" s="8">
        <v>2165800</v>
      </c>
      <c r="F29" s="11">
        <f t="shared" si="0"/>
        <v>98.445454545454552</v>
      </c>
    </row>
    <row r="30" spans="1:6">
      <c r="A30" s="6">
        <f t="shared" si="1"/>
        <v>25</v>
      </c>
      <c r="B30" s="7" t="s">
        <v>32</v>
      </c>
      <c r="C30" s="8">
        <v>29000000</v>
      </c>
      <c r="D30" s="8">
        <v>4500000</v>
      </c>
      <c r="E30" s="8">
        <v>4267990</v>
      </c>
      <c r="F30" s="11">
        <f t="shared" si="0"/>
        <v>94.844222222222214</v>
      </c>
    </row>
    <row r="31" spans="1:6" ht="25.5">
      <c r="A31" s="6">
        <f t="shared" si="1"/>
        <v>26</v>
      </c>
      <c r="B31" s="7" t="s">
        <v>33</v>
      </c>
      <c r="C31" s="8">
        <v>36600000</v>
      </c>
      <c r="D31" s="8">
        <v>13800000</v>
      </c>
      <c r="E31" s="8">
        <v>12890889</v>
      </c>
      <c r="F31" s="11">
        <f t="shared" si="0"/>
        <v>93.412239130434784</v>
      </c>
    </row>
    <row r="32" spans="1:6">
      <c r="A32" s="6">
        <f t="shared" si="1"/>
        <v>27</v>
      </c>
      <c r="B32" s="7" t="s">
        <v>34</v>
      </c>
      <c r="C32" s="8">
        <v>50000</v>
      </c>
      <c r="D32" s="8">
        <v>50000</v>
      </c>
      <c r="E32" s="8">
        <v>32244</v>
      </c>
      <c r="F32" s="11">
        <f t="shared" si="0"/>
        <v>64.488</v>
      </c>
    </row>
    <row r="33" spans="1:6" ht="25.5">
      <c r="A33" s="6">
        <f t="shared" si="1"/>
        <v>28</v>
      </c>
      <c r="B33" s="7" t="s">
        <v>35</v>
      </c>
      <c r="C33" s="8">
        <v>50000</v>
      </c>
      <c r="D33" s="8">
        <v>50000</v>
      </c>
      <c r="E33" s="8">
        <v>32244</v>
      </c>
      <c r="F33" s="11">
        <f t="shared" si="0"/>
        <v>64.488</v>
      </c>
    </row>
    <row r="34" spans="1:6" ht="25.5">
      <c r="A34" s="6">
        <f t="shared" si="1"/>
        <v>29</v>
      </c>
      <c r="B34" s="7" t="s">
        <v>36</v>
      </c>
      <c r="C34" s="8">
        <v>4000000</v>
      </c>
      <c r="D34" s="8">
        <v>4163500</v>
      </c>
      <c r="E34" s="8">
        <v>3880326</v>
      </c>
      <c r="F34" s="11">
        <f t="shared" si="0"/>
        <v>93.198654977783107</v>
      </c>
    </row>
    <row r="35" spans="1:6">
      <c r="A35" s="6">
        <f t="shared" si="1"/>
        <v>30</v>
      </c>
      <c r="B35" s="7" t="s">
        <v>37</v>
      </c>
      <c r="C35" s="8">
        <v>750000</v>
      </c>
      <c r="D35" s="8">
        <v>750000</v>
      </c>
      <c r="E35" s="8">
        <v>741000</v>
      </c>
      <c r="F35" s="11">
        <f t="shared" si="0"/>
        <v>98.8</v>
      </c>
    </row>
    <row r="36" spans="1:6">
      <c r="A36" s="6">
        <f t="shared" si="1"/>
        <v>31</v>
      </c>
      <c r="B36" s="7" t="s">
        <v>38</v>
      </c>
      <c r="C36" s="8">
        <v>500000</v>
      </c>
      <c r="D36" s="8">
        <v>800000</v>
      </c>
      <c r="E36" s="8">
        <v>753789</v>
      </c>
      <c r="F36" s="11">
        <f t="shared" si="0"/>
        <v>94.223624999999998</v>
      </c>
    </row>
    <row r="37" spans="1:6" ht="25.5">
      <c r="A37" s="6">
        <f t="shared" si="1"/>
        <v>32</v>
      </c>
      <c r="B37" s="7" t="s">
        <v>39</v>
      </c>
      <c r="C37" s="8">
        <v>5250000</v>
      </c>
      <c r="D37" s="8">
        <v>5713500</v>
      </c>
      <c r="E37" s="8">
        <v>5375115</v>
      </c>
      <c r="F37" s="11">
        <f t="shared" si="0"/>
        <v>94.077448149120499</v>
      </c>
    </row>
    <row r="38" spans="1:6">
      <c r="A38" s="6">
        <f t="shared" si="1"/>
        <v>33</v>
      </c>
      <c r="B38" s="9" t="s">
        <v>40</v>
      </c>
      <c r="C38" s="10">
        <v>48250000</v>
      </c>
      <c r="D38" s="10">
        <v>25263500</v>
      </c>
      <c r="E38" s="10">
        <v>23804118</v>
      </c>
      <c r="F38" s="11">
        <f t="shared" si="0"/>
        <v>94.223357808696335</v>
      </c>
    </row>
    <row r="39" spans="1:6">
      <c r="A39" s="6">
        <f t="shared" si="1"/>
        <v>34</v>
      </c>
      <c r="B39" s="7" t="s">
        <v>41</v>
      </c>
      <c r="C39" s="8">
        <v>0</v>
      </c>
      <c r="D39" s="8">
        <v>106000</v>
      </c>
      <c r="E39" s="8">
        <v>106000</v>
      </c>
      <c r="F39" s="11">
        <f t="shared" si="0"/>
        <v>100</v>
      </c>
    </row>
    <row r="40" spans="1:6" ht="25.5">
      <c r="A40" s="6">
        <f t="shared" si="1"/>
        <v>35</v>
      </c>
      <c r="B40" s="7" t="s">
        <v>42</v>
      </c>
      <c r="C40" s="8">
        <v>0</v>
      </c>
      <c r="D40" s="8">
        <v>0</v>
      </c>
      <c r="E40" s="8">
        <v>106000</v>
      </c>
      <c r="F40" s="11"/>
    </row>
    <row r="41" spans="1:6" ht="25.5">
      <c r="A41" s="6">
        <f t="shared" si="1"/>
        <v>36</v>
      </c>
      <c r="B41" s="7" t="s">
        <v>43</v>
      </c>
      <c r="C41" s="8">
        <v>400000</v>
      </c>
      <c r="D41" s="8">
        <v>0</v>
      </c>
      <c r="E41" s="8">
        <v>0</v>
      </c>
      <c r="F41" s="11"/>
    </row>
    <row r="42" spans="1:6" ht="25.5">
      <c r="A42" s="6">
        <f t="shared" si="1"/>
        <v>37</v>
      </c>
      <c r="B42" s="7" t="s">
        <v>44</v>
      </c>
      <c r="C42" s="8">
        <v>2100000</v>
      </c>
      <c r="D42" s="8">
        <v>1294000</v>
      </c>
      <c r="E42" s="8">
        <v>1212618</v>
      </c>
      <c r="F42" s="11">
        <f t="shared" si="0"/>
        <v>93.710819165378666</v>
      </c>
    </row>
    <row r="43" spans="1:6" ht="25.5">
      <c r="A43" s="6">
        <f t="shared" si="1"/>
        <v>38</v>
      </c>
      <c r="B43" s="7" t="s">
        <v>45</v>
      </c>
      <c r="C43" s="8">
        <v>0</v>
      </c>
      <c r="D43" s="8">
        <v>0</v>
      </c>
      <c r="E43" s="8">
        <v>869500</v>
      </c>
      <c r="F43" s="11"/>
    </row>
    <row r="44" spans="1:6">
      <c r="A44" s="6">
        <f t="shared" si="1"/>
        <v>39</v>
      </c>
      <c r="B44" s="7" t="s">
        <v>46</v>
      </c>
      <c r="C44" s="8">
        <v>0</v>
      </c>
      <c r="D44" s="8">
        <v>0</v>
      </c>
      <c r="E44" s="8">
        <v>104118</v>
      </c>
      <c r="F44" s="11"/>
    </row>
    <row r="45" spans="1:6" ht="25.5">
      <c r="A45" s="6">
        <f t="shared" si="1"/>
        <v>40</v>
      </c>
      <c r="B45" s="7" t="s">
        <v>47</v>
      </c>
      <c r="C45" s="8">
        <v>0</v>
      </c>
      <c r="D45" s="8">
        <v>0</v>
      </c>
      <c r="E45" s="8">
        <v>239000</v>
      </c>
      <c r="F45" s="11"/>
    </row>
    <row r="46" spans="1:6" ht="25.5">
      <c r="A46" s="6">
        <f t="shared" si="1"/>
        <v>41</v>
      </c>
      <c r="B46" s="9" t="s">
        <v>48</v>
      </c>
      <c r="C46" s="10">
        <v>2500000</v>
      </c>
      <c r="D46" s="10">
        <v>1400000</v>
      </c>
      <c r="E46" s="10">
        <v>1318618</v>
      </c>
      <c r="F46" s="11">
        <f t="shared" si="0"/>
        <v>94.186999999999998</v>
      </c>
    </row>
    <row r="47" spans="1:6" ht="25.5">
      <c r="A47" s="6">
        <f t="shared" si="1"/>
        <v>42</v>
      </c>
      <c r="B47" s="7" t="s">
        <v>49</v>
      </c>
      <c r="C47" s="8">
        <v>0</v>
      </c>
      <c r="D47" s="8">
        <v>405000</v>
      </c>
      <c r="E47" s="8">
        <v>404796</v>
      </c>
      <c r="F47" s="11">
        <f t="shared" si="0"/>
        <v>99.949629629629626</v>
      </c>
    </row>
    <row r="48" spans="1:6" ht="25.5">
      <c r="A48" s="6">
        <f t="shared" si="1"/>
        <v>43</v>
      </c>
      <c r="B48" s="7" t="s">
        <v>50</v>
      </c>
      <c r="C48" s="8">
        <v>0</v>
      </c>
      <c r="D48" s="8">
        <v>405000</v>
      </c>
      <c r="E48" s="8">
        <v>404796</v>
      </c>
      <c r="F48" s="11">
        <f t="shared" si="0"/>
        <v>99.949629629629626</v>
      </c>
    </row>
    <row r="49" spans="1:6" ht="25.5">
      <c r="A49" s="6">
        <f t="shared" si="1"/>
        <v>44</v>
      </c>
      <c r="B49" s="7" t="s">
        <v>51</v>
      </c>
      <c r="C49" s="8">
        <v>500000</v>
      </c>
      <c r="D49" s="8">
        <v>500000</v>
      </c>
      <c r="E49" s="8">
        <v>479158</v>
      </c>
      <c r="F49" s="11">
        <f t="shared" si="0"/>
        <v>95.831599999999995</v>
      </c>
    </row>
    <row r="50" spans="1:6" ht="25.5">
      <c r="A50" s="6">
        <f t="shared" si="1"/>
        <v>45</v>
      </c>
      <c r="B50" s="7" t="s">
        <v>52</v>
      </c>
      <c r="C50" s="8">
        <v>0</v>
      </c>
      <c r="D50" s="8">
        <v>0</v>
      </c>
      <c r="E50" s="8">
        <v>300000</v>
      </c>
      <c r="F50" s="11"/>
    </row>
    <row r="51" spans="1:6" ht="25.5">
      <c r="A51" s="6">
        <f t="shared" si="1"/>
        <v>46</v>
      </c>
      <c r="B51" s="7" t="s">
        <v>53</v>
      </c>
      <c r="C51" s="8">
        <v>0</v>
      </c>
      <c r="D51" s="8">
        <v>0</v>
      </c>
      <c r="E51" s="8">
        <v>179158</v>
      </c>
      <c r="F51" s="11"/>
    </row>
    <row r="52" spans="1:6" ht="25.5">
      <c r="A52" s="6">
        <f t="shared" si="1"/>
        <v>47</v>
      </c>
      <c r="B52" s="7" t="s">
        <v>54</v>
      </c>
      <c r="C52" s="8">
        <v>2500000</v>
      </c>
      <c r="D52" s="8">
        <v>2500000</v>
      </c>
      <c r="E52" s="8">
        <v>2263800</v>
      </c>
      <c r="F52" s="11">
        <f t="shared" si="0"/>
        <v>90.551999999999992</v>
      </c>
    </row>
    <row r="53" spans="1:6">
      <c r="A53" s="6">
        <f t="shared" si="1"/>
        <v>48</v>
      </c>
      <c r="B53" s="7" t="s">
        <v>55</v>
      </c>
      <c r="C53" s="8">
        <v>0</v>
      </c>
      <c r="D53" s="8">
        <v>0</v>
      </c>
      <c r="E53" s="8">
        <v>1933800</v>
      </c>
      <c r="F53" s="11"/>
    </row>
    <row r="54" spans="1:6">
      <c r="A54" s="6">
        <f t="shared" si="1"/>
        <v>49</v>
      </c>
      <c r="B54" s="7" t="s">
        <v>56</v>
      </c>
      <c r="C54" s="8">
        <v>0</v>
      </c>
      <c r="D54" s="8">
        <v>0</v>
      </c>
      <c r="E54" s="8">
        <v>330000</v>
      </c>
      <c r="F54" s="11"/>
    </row>
    <row r="55" spans="1:6">
      <c r="A55" s="6">
        <f t="shared" si="1"/>
        <v>50</v>
      </c>
      <c r="B55" s="7" t="s">
        <v>57</v>
      </c>
      <c r="C55" s="8">
        <v>59452996</v>
      </c>
      <c r="D55" s="8">
        <v>46140697</v>
      </c>
      <c r="E55" s="8">
        <v>0</v>
      </c>
      <c r="F55" s="11">
        <f t="shared" si="0"/>
        <v>0</v>
      </c>
    </row>
    <row r="56" spans="1:6" ht="38.25">
      <c r="A56" s="6">
        <f t="shared" si="1"/>
        <v>51</v>
      </c>
      <c r="B56" s="9" t="s">
        <v>58</v>
      </c>
      <c r="C56" s="10">
        <v>62452996</v>
      </c>
      <c r="D56" s="10">
        <v>49545697</v>
      </c>
      <c r="E56" s="10">
        <v>3147754</v>
      </c>
      <c r="F56" s="11"/>
    </row>
    <row r="57" spans="1:6">
      <c r="A57" s="6">
        <f t="shared" si="1"/>
        <v>52</v>
      </c>
      <c r="B57" s="7" t="s">
        <v>59</v>
      </c>
      <c r="C57" s="8">
        <v>0</v>
      </c>
      <c r="D57" s="8">
        <v>600000</v>
      </c>
      <c r="E57" s="8">
        <v>600000</v>
      </c>
      <c r="F57" s="11">
        <f t="shared" si="0"/>
        <v>100</v>
      </c>
    </row>
    <row r="58" spans="1:6">
      <c r="A58" s="6">
        <f t="shared" si="1"/>
        <v>53</v>
      </c>
      <c r="B58" s="7" t="s">
        <v>60</v>
      </c>
      <c r="C58" s="8">
        <v>0</v>
      </c>
      <c r="D58" s="8">
        <v>10656868</v>
      </c>
      <c r="E58" s="8">
        <v>10656868</v>
      </c>
      <c r="F58" s="11">
        <f t="shared" si="0"/>
        <v>100</v>
      </c>
    </row>
    <row r="59" spans="1:6" ht="25.5">
      <c r="A59" s="6">
        <f t="shared" si="1"/>
        <v>54</v>
      </c>
      <c r="B59" s="7" t="s">
        <v>61</v>
      </c>
      <c r="C59" s="8">
        <v>0</v>
      </c>
      <c r="D59" s="8">
        <v>1290000</v>
      </c>
      <c r="E59" s="8">
        <v>1262440</v>
      </c>
      <c r="F59" s="11">
        <f t="shared" si="0"/>
        <v>97.863565891472874</v>
      </c>
    </row>
    <row r="60" spans="1:6" ht="25.5">
      <c r="A60" s="6">
        <f t="shared" si="1"/>
        <v>55</v>
      </c>
      <c r="B60" s="7" t="s">
        <v>62</v>
      </c>
      <c r="C60" s="8">
        <v>0</v>
      </c>
      <c r="D60" s="8">
        <v>3218214</v>
      </c>
      <c r="E60" s="8">
        <v>3218214</v>
      </c>
      <c r="F60" s="11">
        <f t="shared" si="0"/>
        <v>100</v>
      </c>
    </row>
    <row r="61" spans="1:6">
      <c r="A61" s="6">
        <f t="shared" si="1"/>
        <v>56</v>
      </c>
      <c r="B61" s="9" t="s">
        <v>63</v>
      </c>
      <c r="C61" s="10">
        <v>0</v>
      </c>
      <c r="D61" s="10">
        <v>15765082</v>
      </c>
      <c r="E61" s="10">
        <v>15737522</v>
      </c>
      <c r="F61" s="11">
        <f t="shared" si="0"/>
        <v>99.825183275291565</v>
      </c>
    </row>
    <row r="62" spans="1:6">
      <c r="A62" s="6">
        <f t="shared" si="1"/>
        <v>57</v>
      </c>
      <c r="B62" s="7" t="s">
        <v>64</v>
      </c>
      <c r="C62" s="8">
        <v>60451289</v>
      </c>
      <c r="D62" s="8">
        <v>29729973</v>
      </c>
      <c r="E62" s="8">
        <v>29727973</v>
      </c>
      <c r="F62" s="11">
        <f t="shared" si="0"/>
        <v>99.993272782319721</v>
      </c>
    </row>
    <row r="63" spans="1:6">
      <c r="A63" s="6">
        <f t="shared" si="1"/>
        <v>58</v>
      </c>
      <c r="B63" s="7" t="s">
        <v>65</v>
      </c>
      <c r="C63" s="8">
        <v>0</v>
      </c>
      <c r="D63" s="8">
        <v>2309272</v>
      </c>
      <c r="E63" s="8">
        <v>2309272</v>
      </c>
      <c r="F63" s="11">
        <f t="shared" si="0"/>
        <v>100</v>
      </c>
    </row>
    <row r="64" spans="1:6" ht="25.5">
      <c r="A64" s="6">
        <f t="shared" si="1"/>
        <v>59</v>
      </c>
      <c r="B64" s="7" t="s">
        <v>66</v>
      </c>
      <c r="C64" s="8">
        <v>15891720</v>
      </c>
      <c r="D64" s="8">
        <v>8650058</v>
      </c>
      <c r="E64" s="8">
        <v>8650058</v>
      </c>
      <c r="F64" s="11">
        <f t="shared" si="0"/>
        <v>100</v>
      </c>
    </row>
    <row r="65" spans="1:6">
      <c r="A65" s="6">
        <f t="shared" si="1"/>
        <v>60</v>
      </c>
      <c r="B65" s="9" t="s">
        <v>67</v>
      </c>
      <c r="C65" s="10">
        <v>76343009</v>
      </c>
      <c r="D65" s="10">
        <v>40689303</v>
      </c>
      <c r="E65" s="10">
        <v>40687303</v>
      </c>
      <c r="F65" s="11">
        <f t="shared" si="0"/>
        <v>99.9950847032204</v>
      </c>
    </row>
    <row r="66" spans="1:6" ht="38.25">
      <c r="A66" s="13">
        <f t="shared" si="1"/>
        <v>61</v>
      </c>
      <c r="B66" s="14" t="s">
        <v>68</v>
      </c>
      <c r="C66" s="15">
        <v>208645491</v>
      </c>
      <c r="D66" s="15">
        <v>160294098</v>
      </c>
      <c r="E66" s="15">
        <v>111963459</v>
      </c>
      <c r="F66" s="16">
        <f t="shared" si="0"/>
        <v>69.848771974124716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Roman,Félkövér"Kaposújlak Községi Önkormányzat 2018. év
éves költségvetési beszámoló&amp;RÉrték típus: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48"/>
  <sheetViews>
    <sheetView view="pageLayout" zoomScaleNormal="100" workbookViewId="0">
      <selection activeCell="A48" sqref="A48:F48"/>
    </sheetView>
  </sheetViews>
  <sheetFormatPr defaultRowHeight="12.75"/>
  <cols>
    <col min="1" max="1" width="4.42578125" customWidth="1"/>
    <col min="2" max="2" width="38.140625" customWidth="1"/>
    <col min="3" max="3" width="13.42578125" customWidth="1"/>
    <col min="4" max="4" width="13.140625" customWidth="1"/>
    <col min="5" max="5" width="15.42578125" customWidth="1"/>
    <col min="6" max="6" width="6" customWidth="1"/>
  </cols>
  <sheetData>
    <row r="1" spans="1:6" s="1" customFormat="1"/>
    <row r="2" spans="1:6" s="1" customFormat="1"/>
    <row r="3" spans="1:6" s="1" customFormat="1" ht="15.75">
      <c r="B3" s="2" t="s">
        <v>257</v>
      </c>
      <c r="E3" s="1" t="s">
        <v>258</v>
      </c>
    </row>
    <row r="4" spans="1:6" s="1" customFormat="1"/>
    <row r="5" spans="1:6" s="1" customFormat="1"/>
    <row r="6" spans="1:6" s="1" customFormat="1" ht="35.25" customHeight="1">
      <c r="A6" s="12"/>
      <c r="B6" s="12" t="s">
        <v>4</v>
      </c>
      <c r="C6" s="12" t="s">
        <v>5</v>
      </c>
      <c r="D6" s="12" t="s">
        <v>6</v>
      </c>
      <c r="E6" s="12" t="s">
        <v>7</v>
      </c>
      <c r="F6" s="12" t="s">
        <v>256</v>
      </c>
    </row>
    <row r="7" spans="1:6" ht="25.5">
      <c r="A7" s="6">
        <v>1</v>
      </c>
      <c r="B7" s="7" t="s">
        <v>69</v>
      </c>
      <c r="C7" s="8">
        <v>0</v>
      </c>
      <c r="D7" s="8">
        <v>7686</v>
      </c>
      <c r="E7" s="8">
        <v>7686</v>
      </c>
      <c r="F7" s="11">
        <f>E7/D7*100</f>
        <v>100</v>
      </c>
    </row>
    <row r="8" spans="1:6" ht="38.25">
      <c r="A8" s="6">
        <f>A7+1</f>
        <v>2</v>
      </c>
      <c r="B8" s="7" t="s">
        <v>70</v>
      </c>
      <c r="C8" s="8">
        <v>0</v>
      </c>
      <c r="D8" s="8">
        <v>43123</v>
      </c>
      <c r="E8" s="8">
        <v>43123</v>
      </c>
      <c r="F8" s="11">
        <f t="shared" ref="F8:F48" si="0">E8/D8*100</f>
        <v>100</v>
      </c>
    </row>
    <row r="9" spans="1:6" ht="25.5">
      <c r="A9" s="6">
        <f t="shared" ref="A9:A48" si="1">A8+1</f>
        <v>3</v>
      </c>
      <c r="B9" s="7" t="s">
        <v>71</v>
      </c>
      <c r="C9" s="8">
        <v>1800000</v>
      </c>
      <c r="D9" s="8">
        <v>1800000</v>
      </c>
      <c r="E9" s="8">
        <v>1800000</v>
      </c>
      <c r="F9" s="11">
        <f t="shared" si="0"/>
        <v>100</v>
      </c>
    </row>
    <row r="10" spans="1:6" ht="25.5">
      <c r="A10" s="6">
        <f t="shared" si="1"/>
        <v>4</v>
      </c>
      <c r="B10" s="7" t="s">
        <v>72</v>
      </c>
      <c r="C10" s="8">
        <v>0</v>
      </c>
      <c r="D10" s="8">
        <v>1464934</v>
      </c>
      <c r="E10" s="8">
        <v>1464934</v>
      </c>
      <c r="F10" s="11">
        <f t="shared" si="0"/>
        <v>100</v>
      </c>
    </row>
    <row r="11" spans="1:6" ht="25.5">
      <c r="A11" s="6">
        <f t="shared" si="1"/>
        <v>5</v>
      </c>
      <c r="B11" s="7" t="s">
        <v>73</v>
      </c>
      <c r="C11" s="8">
        <v>1800000</v>
      </c>
      <c r="D11" s="8">
        <v>3315743</v>
      </c>
      <c r="E11" s="8">
        <v>3315743</v>
      </c>
      <c r="F11" s="11">
        <f t="shared" si="0"/>
        <v>100</v>
      </c>
    </row>
    <row r="12" spans="1:6" ht="25.5">
      <c r="A12" s="6">
        <f t="shared" si="1"/>
        <v>6</v>
      </c>
      <c r="B12" s="7" t="s">
        <v>74</v>
      </c>
      <c r="C12" s="8">
        <v>1900464</v>
      </c>
      <c r="D12" s="8">
        <v>17580482</v>
      </c>
      <c r="E12" s="8">
        <v>17580482</v>
      </c>
      <c r="F12" s="11">
        <f t="shared" si="0"/>
        <v>100</v>
      </c>
    </row>
    <row r="13" spans="1:6">
      <c r="A13" s="6">
        <f t="shared" si="1"/>
        <v>7</v>
      </c>
      <c r="B13" s="7" t="s">
        <v>75</v>
      </c>
      <c r="C13" s="8">
        <v>0</v>
      </c>
      <c r="D13" s="8">
        <v>0</v>
      </c>
      <c r="E13" s="8">
        <v>158500</v>
      </c>
      <c r="F13" s="5"/>
    </row>
    <row r="14" spans="1:6" ht="38.25">
      <c r="A14" s="6">
        <f t="shared" si="1"/>
        <v>8</v>
      </c>
      <c r="B14" s="7" t="s">
        <v>76</v>
      </c>
      <c r="C14" s="8">
        <v>0</v>
      </c>
      <c r="D14" s="8">
        <v>0</v>
      </c>
      <c r="E14" s="8">
        <v>8026307</v>
      </c>
      <c r="F14" s="11"/>
    </row>
    <row r="15" spans="1:6">
      <c r="A15" s="6">
        <f t="shared" si="1"/>
        <v>9</v>
      </c>
      <c r="B15" s="7" t="s">
        <v>77</v>
      </c>
      <c r="C15" s="8">
        <v>0</v>
      </c>
      <c r="D15" s="8">
        <v>0</v>
      </c>
      <c r="E15" s="8">
        <v>9025550</v>
      </c>
      <c r="F15" s="11"/>
    </row>
    <row r="16" spans="1:6" ht="25.5">
      <c r="A16" s="6">
        <f t="shared" si="1"/>
        <v>10</v>
      </c>
      <c r="B16" s="7" t="s">
        <v>78</v>
      </c>
      <c r="C16" s="8">
        <v>0</v>
      </c>
      <c r="D16" s="8">
        <v>0</v>
      </c>
      <c r="E16" s="8">
        <v>370125</v>
      </c>
      <c r="F16" s="11"/>
    </row>
    <row r="17" spans="1:6" ht="25.5">
      <c r="A17" s="6">
        <f t="shared" si="1"/>
        <v>11</v>
      </c>
      <c r="B17" s="9" t="s">
        <v>79</v>
      </c>
      <c r="C17" s="10">
        <v>3700464</v>
      </c>
      <c r="D17" s="10">
        <v>20896225</v>
      </c>
      <c r="E17" s="10">
        <v>20896225</v>
      </c>
      <c r="F17" s="11">
        <f t="shared" si="0"/>
        <v>100</v>
      </c>
    </row>
    <row r="18" spans="1:6" ht="25.5">
      <c r="A18" s="6">
        <f t="shared" si="1"/>
        <v>12</v>
      </c>
      <c r="B18" s="7" t="s">
        <v>80</v>
      </c>
      <c r="C18" s="8">
        <v>0</v>
      </c>
      <c r="D18" s="8">
        <v>15000000</v>
      </c>
      <c r="E18" s="8">
        <v>15000000</v>
      </c>
      <c r="F18" s="11">
        <f t="shared" si="0"/>
        <v>100</v>
      </c>
    </row>
    <row r="19" spans="1:6" ht="25.5">
      <c r="A19" s="6">
        <f t="shared" si="1"/>
        <v>13</v>
      </c>
      <c r="B19" s="7" t="s">
        <v>81</v>
      </c>
      <c r="C19" s="8">
        <v>48260573</v>
      </c>
      <c r="D19" s="8">
        <v>12266086</v>
      </c>
      <c r="E19" s="8">
        <v>12266086</v>
      </c>
      <c r="F19" s="11">
        <f t="shared" si="0"/>
        <v>100</v>
      </c>
    </row>
    <row r="20" spans="1:6" ht="38.25">
      <c r="A20" s="6">
        <f t="shared" si="1"/>
        <v>14</v>
      </c>
      <c r="B20" s="7" t="s">
        <v>82</v>
      </c>
      <c r="C20" s="8">
        <v>0</v>
      </c>
      <c r="D20" s="8">
        <v>0</v>
      </c>
      <c r="E20" s="8">
        <v>12266086</v>
      </c>
      <c r="F20" s="11"/>
    </row>
    <row r="21" spans="1:6" ht="38.25">
      <c r="A21" s="6">
        <f t="shared" si="1"/>
        <v>15</v>
      </c>
      <c r="B21" s="9" t="s">
        <v>83</v>
      </c>
      <c r="C21" s="10">
        <v>48260573</v>
      </c>
      <c r="D21" s="10">
        <v>27266086</v>
      </c>
      <c r="E21" s="10">
        <v>27266086</v>
      </c>
      <c r="F21" s="11">
        <f t="shared" si="0"/>
        <v>100</v>
      </c>
    </row>
    <row r="22" spans="1:6">
      <c r="A22" s="6">
        <f t="shared" si="1"/>
        <v>16</v>
      </c>
      <c r="B22" s="7" t="s">
        <v>84</v>
      </c>
      <c r="C22" s="8">
        <v>1300000</v>
      </c>
      <c r="D22" s="8">
        <v>1706484</v>
      </c>
      <c r="E22" s="8">
        <v>1476732</v>
      </c>
      <c r="F22" s="11">
        <f t="shared" si="0"/>
        <v>86.536527737734431</v>
      </c>
    </row>
    <row r="23" spans="1:6" ht="25.5">
      <c r="A23" s="6">
        <f t="shared" si="1"/>
        <v>17</v>
      </c>
      <c r="B23" s="7" t="s">
        <v>85</v>
      </c>
      <c r="C23" s="8">
        <v>0</v>
      </c>
      <c r="D23" s="8">
        <v>0</v>
      </c>
      <c r="E23" s="8">
        <v>1476732</v>
      </c>
      <c r="F23" s="11"/>
    </row>
    <row r="24" spans="1:6" ht="25.5">
      <c r="A24" s="6">
        <f t="shared" si="1"/>
        <v>18</v>
      </c>
      <c r="B24" s="7" t="s">
        <v>86</v>
      </c>
      <c r="C24" s="8">
        <v>35000000</v>
      </c>
      <c r="D24" s="8">
        <v>36558061</v>
      </c>
      <c r="E24" s="8">
        <v>34526174</v>
      </c>
      <c r="F24" s="11">
        <f t="shared" si="0"/>
        <v>94.442027436849017</v>
      </c>
    </row>
    <row r="25" spans="1:6" ht="38.25">
      <c r="A25" s="6">
        <f t="shared" si="1"/>
        <v>19</v>
      </c>
      <c r="B25" s="7" t="s">
        <v>87</v>
      </c>
      <c r="C25" s="8">
        <v>0</v>
      </c>
      <c r="D25" s="8">
        <v>0</v>
      </c>
      <c r="E25" s="8">
        <v>34526174</v>
      </c>
      <c r="F25" s="11"/>
    </row>
    <row r="26" spans="1:6">
      <c r="A26" s="6">
        <f t="shared" si="1"/>
        <v>20</v>
      </c>
      <c r="B26" s="7" t="s">
        <v>88</v>
      </c>
      <c r="C26" s="8">
        <v>3000000</v>
      </c>
      <c r="D26" s="8">
        <v>4684015</v>
      </c>
      <c r="E26" s="8">
        <v>3792880</v>
      </c>
      <c r="F26" s="11">
        <f t="shared" si="0"/>
        <v>80.974975528472896</v>
      </c>
    </row>
    <row r="27" spans="1:6" ht="25.5">
      <c r="A27" s="6">
        <f t="shared" si="1"/>
        <v>21</v>
      </c>
      <c r="B27" s="7" t="s">
        <v>89</v>
      </c>
      <c r="C27" s="8">
        <v>0</v>
      </c>
      <c r="D27" s="8">
        <v>0</v>
      </c>
      <c r="E27" s="8">
        <v>3792880</v>
      </c>
      <c r="F27" s="11"/>
    </row>
    <row r="28" spans="1:6" ht="25.5">
      <c r="A28" s="6">
        <f t="shared" si="1"/>
        <v>22</v>
      </c>
      <c r="B28" s="7" t="s">
        <v>90</v>
      </c>
      <c r="C28" s="8">
        <v>100000</v>
      </c>
      <c r="D28" s="8">
        <v>100000</v>
      </c>
      <c r="E28" s="8">
        <v>71700</v>
      </c>
      <c r="F28" s="11">
        <f t="shared" si="0"/>
        <v>71.7</v>
      </c>
    </row>
    <row r="29" spans="1:6" ht="25.5">
      <c r="A29" s="6">
        <f t="shared" si="1"/>
        <v>23</v>
      </c>
      <c r="B29" s="7" t="s">
        <v>91</v>
      </c>
      <c r="C29" s="8">
        <v>0</v>
      </c>
      <c r="D29" s="8">
        <v>0</v>
      </c>
      <c r="E29" s="8">
        <v>71700</v>
      </c>
      <c r="F29" s="11"/>
    </row>
    <row r="30" spans="1:6" ht="25.5">
      <c r="A30" s="6">
        <f t="shared" si="1"/>
        <v>24</v>
      </c>
      <c r="B30" s="7" t="s">
        <v>92</v>
      </c>
      <c r="C30" s="8">
        <v>38100000</v>
      </c>
      <c r="D30" s="8">
        <v>41342076</v>
      </c>
      <c r="E30" s="8">
        <v>38390754</v>
      </c>
      <c r="F30" s="11">
        <f t="shared" si="0"/>
        <v>92.861214806919719</v>
      </c>
    </row>
    <row r="31" spans="1:6" ht="25.5">
      <c r="A31" s="6">
        <f t="shared" si="1"/>
        <v>25</v>
      </c>
      <c r="B31" s="7" t="s">
        <v>93</v>
      </c>
      <c r="C31" s="8">
        <v>0</v>
      </c>
      <c r="D31" s="8">
        <v>0</v>
      </c>
      <c r="E31" s="8">
        <v>36200</v>
      </c>
      <c r="F31" s="11"/>
    </row>
    <row r="32" spans="1:6">
      <c r="A32" s="6">
        <f t="shared" si="1"/>
        <v>26</v>
      </c>
      <c r="B32" s="7" t="s">
        <v>94</v>
      </c>
      <c r="C32" s="8">
        <v>0</v>
      </c>
      <c r="D32" s="8">
        <v>0</v>
      </c>
      <c r="E32" s="8">
        <v>36200</v>
      </c>
      <c r="F32" s="11"/>
    </row>
    <row r="33" spans="1:6" ht="25.5">
      <c r="A33" s="6">
        <f t="shared" si="1"/>
        <v>27</v>
      </c>
      <c r="B33" s="9" t="s">
        <v>95</v>
      </c>
      <c r="C33" s="10">
        <v>39400000</v>
      </c>
      <c r="D33" s="10">
        <v>43048560</v>
      </c>
      <c r="E33" s="10">
        <v>39903686</v>
      </c>
      <c r="F33" s="11">
        <f t="shared" si="0"/>
        <v>92.694589551892093</v>
      </c>
    </row>
    <row r="34" spans="1:6">
      <c r="A34" s="6">
        <f t="shared" si="1"/>
        <v>28</v>
      </c>
      <c r="B34" s="7" t="s">
        <v>96</v>
      </c>
      <c r="C34" s="8">
        <v>0</v>
      </c>
      <c r="D34" s="8">
        <v>131040</v>
      </c>
      <c r="E34" s="8">
        <v>131040</v>
      </c>
      <c r="F34" s="11">
        <f t="shared" si="0"/>
        <v>100</v>
      </c>
    </row>
    <row r="35" spans="1:6">
      <c r="A35" s="6">
        <f t="shared" si="1"/>
        <v>29</v>
      </c>
      <c r="B35" s="7" t="s">
        <v>97</v>
      </c>
      <c r="C35" s="8">
        <v>0</v>
      </c>
      <c r="D35" s="8">
        <v>469428</v>
      </c>
      <c r="E35" s="8">
        <v>453680</v>
      </c>
      <c r="F35" s="11">
        <f t="shared" si="0"/>
        <v>96.645278935214776</v>
      </c>
    </row>
    <row r="36" spans="1:6" ht="25.5">
      <c r="A36" s="6">
        <f t="shared" si="1"/>
        <v>30</v>
      </c>
      <c r="B36" s="7" t="s">
        <v>98</v>
      </c>
      <c r="C36" s="8">
        <v>0</v>
      </c>
      <c r="D36" s="8">
        <v>0</v>
      </c>
      <c r="E36" s="8">
        <v>260767</v>
      </c>
      <c r="F36" s="11"/>
    </row>
    <row r="37" spans="1:6">
      <c r="A37" s="6">
        <f t="shared" si="1"/>
        <v>31</v>
      </c>
      <c r="B37" s="7" t="s">
        <v>99</v>
      </c>
      <c r="C37" s="8">
        <v>2000000</v>
      </c>
      <c r="D37" s="8">
        <v>5612078</v>
      </c>
      <c r="E37" s="8">
        <v>2504790</v>
      </c>
      <c r="F37" s="11">
        <f t="shared" si="0"/>
        <v>44.632130914787716</v>
      </c>
    </row>
    <row r="38" spans="1:6" ht="25.5">
      <c r="A38" s="6">
        <f t="shared" si="1"/>
        <v>32</v>
      </c>
      <c r="B38" s="7" t="s">
        <v>100</v>
      </c>
      <c r="C38" s="8">
        <v>0</v>
      </c>
      <c r="D38" s="8">
        <v>0</v>
      </c>
      <c r="E38" s="8">
        <v>366930</v>
      </c>
      <c r="F38" s="11"/>
    </row>
    <row r="39" spans="1:6">
      <c r="A39" s="6">
        <f t="shared" si="1"/>
        <v>33</v>
      </c>
      <c r="B39" s="7" t="s">
        <v>101</v>
      </c>
      <c r="C39" s="8">
        <v>540000</v>
      </c>
      <c r="D39" s="8">
        <v>1727246</v>
      </c>
      <c r="E39" s="8">
        <v>862461</v>
      </c>
      <c r="F39" s="11">
        <f t="shared" si="0"/>
        <v>49.932725274801619</v>
      </c>
    </row>
    <row r="40" spans="1:6" ht="25.5">
      <c r="A40" s="6">
        <f t="shared" si="1"/>
        <v>34</v>
      </c>
      <c r="B40" s="7" t="s">
        <v>102</v>
      </c>
      <c r="C40" s="8">
        <v>0</v>
      </c>
      <c r="D40" s="8">
        <v>79</v>
      </c>
      <c r="E40" s="8">
        <v>79</v>
      </c>
      <c r="F40" s="11">
        <f t="shared" si="0"/>
        <v>100</v>
      </c>
    </row>
    <row r="41" spans="1:6" ht="25.5">
      <c r="A41" s="6">
        <f t="shared" si="1"/>
        <v>35</v>
      </c>
      <c r="B41" s="7" t="s">
        <v>103</v>
      </c>
      <c r="C41" s="8">
        <v>0</v>
      </c>
      <c r="D41" s="8">
        <v>79</v>
      </c>
      <c r="E41" s="8">
        <v>79</v>
      </c>
      <c r="F41" s="11">
        <f t="shared" si="0"/>
        <v>100</v>
      </c>
    </row>
    <row r="42" spans="1:6">
      <c r="A42" s="6">
        <f t="shared" si="1"/>
        <v>36</v>
      </c>
      <c r="B42" s="7" t="s">
        <v>104</v>
      </c>
      <c r="C42" s="8">
        <v>0</v>
      </c>
      <c r="D42" s="8">
        <v>376764</v>
      </c>
      <c r="E42" s="8">
        <v>376764</v>
      </c>
      <c r="F42" s="11">
        <f t="shared" si="0"/>
        <v>100</v>
      </c>
    </row>
    <row r="43" spans="1:6" ht="76.5">
      <c r="A43" s="6">
        <f t="shared" si="1"/>
        <v>37</v>
      </c>
      <c r="B43" s="7" t="s">
        <v>105</v>
      </c>
      <c r="C43" s="8">
        <v>0</v>
      </c>
      <c r="D43" s="8">
        <v>0</v>
      </c>
      <c r="E43" s="8">
        <v>27900</v>
      </c>
      <c r="F43" s="11"/>
    </row>
    <row r="44" spans="1:6" ht="38.25">
      <c r="A44" s="6">
        <f t="shared" si="1"/>
        <v>38</v>
      </c>
      <c r="B44" s="9" t="s">
        <v>106</v>
      </c>
      <c r="C44" s="10">
        <v>2540000</v>
      </c>
      <c r="D44" s="10">
        <v>8316635</v>
      </c>
      <c r="E44" s="10">
        <v>4328814</v>
      </c>
      <c r="F44" s="11">
        <f t="shared" si="0"/>
        <v>52.050065922094689</v>
      </c>
    </row>
    <row r="45" spans="1:6" ht="25.5">
      <c r="A45" s="6">
        <f t="shared" si="1"/>
        <v>39</v>
      </c>
      <c r="B45" s="7" t="s">
        <v>107</v>
      </c>
      <c r="C45" s="8">
        <v>0</v>
      </c>
      <c r="D45" s="8">
        <v>55000</v>
      </c>
      <c r="E45" s="8">
        <v>55000</v>
      </c>
      <c r="F45" s="11">
        <f t="shared" si="0"/>
        <v>100</v>
      </c>
    </row>
    <row r="46" spans="1:6">
      <c r="A46" s="6">
        <f t="shared" si="1"/>
        <v>40</v>
      </c>
      <c r="B46" s="7" t="s">
        <v>108</v>
      </c>
      <c r="C46" s="8">
        <v>0</v>
      </c>
      <c r="D46" s="8">
        <v>0</v>
      </c>
      <c r="E46" s="8">
        <v>55000</v>
      </c>
      <c r="F46" s="11"/>
    </row>
    <row r="47" spans="1:6" ht="25.5">
      <c r="A47" s="6">
        <f t="shared" si="1"/>
        <v>41</v>
      </c>
      <c r="B47" s="9" t="s">
        <v>109</v>
      </c>
      <c r="C47" s="10">
        <v>0</v>
      </c>
      <c r="D47" s="10">
        <v>55000</v>
      </c>
      <c r="E47" s="10">
        <v>55000</v>
      </c>
      <c r="F47" s="11">
        <f t="shared" si="0"/>
        <v>100</v>
      </c>
    </row>
    <row r="48" spans="1:6" ht="25.5">
      <c r="A48" s="13">
        <f t="shared" si="1"/>
        <v>42</v>
      </c>
      <c r="B48" s="14" t="s">
        <v>110</v>
      </c>
      <c r="C48" s="15">
        <v>93901037</v>
      </c>
      <c r="D48" s="15">
        <v>99582506</v>
      </c>
      <c r="E48" s="15">
        <v>92449811</v>
      </c>
      <c r="F48" s="16">
        <f t="shared" si="0"/>
        <v>92.837401581358066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Roman,Félkövér"Kaposújlak Községi Önkormányzat 2018. év
éves költségvetési beszámoló &amp;RÉrték típus: 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2"/>
  <sheetViews>
    <sheetView view="pageLayout" zoomScaleNormal="100" workbookViewId="0">
      <selection activeCell="A12" sqref="A12:F12"/>
    </sheetView>
  </sheetViews>
  <sheetFormatPr defaultRowHeight="12.75"/>
  <cols>
    <col min="1" max="1" width="3.42578125" customWidth="1"/>
    <col min="2" max="2" width="41" customWidth="1"/>
    <col min="3" max="3" width="11.7109375" customWidth="1"/>
    <col min="4" max="4" width="16.140625" customWidth="1"/>
    <col min="5" max="5" width="11.42578125" customWidth="1"/>
    <col min="6" max="6" width="4.7109375" customWidth="1"/>
  </cols>
  <sheetData>
    <row r="1" spans="1:6" s="1" customFormat="1"/>
    <row r="2" spans="1:6" s="1" customFormat="1"/>
    <row r="3" spans="1:6" s="1" customFormat="1"/>
    <row r="4" spans="1:6" s="1" customFormat="1"/>
    <row r="5" spans="1:6" s="1" customFormat="1" ht="15.75">
      <c r="B5" s="2" t="s">
        <v>259</v>
      </c>
      <c r="C5" s="4"/>
      <c r="D5" s="4"/>
      <c r="E5" s="4" t="s">
        <v>260</v>
      </c>
      <c r="F5" s="4"/>
    </row>
    <row r="6" spans="1:6" s="1" customFormat="1">
      <c r="B6" s="4"/>
      <c r="C6" s="4"/>
      <c r="D6" s="4"/>
      <c r="E6" s="4"/>
      <c r="F6" s="4"/>
    </row>
    <row r="7" spans="1:6" ht="33" customHeight="1">
      <c r="A7" s="12"/>
      <c r="B7" s="12" t="s">
        <v>4</v>
      </c>
      <c r="C7" s="12" t="s">
        <v>5</v>
      </c>
      <c r="D7" s="12" t="s">
        <v>6</v>
      </c>
      <c r="E7" s="12" t="s">
        <v>7</v>
      </c>
      <c r="F7" s="12" t="s">
        <v>256</v>
      </c>
    </row>
    <row r="8" spans="1:6" ht="25.5">
      <c r="A8" s="6">
        <v>1</v>
      </c>
      <c r="B8" s="17" t="s">
        <v>111</v>
      </c>
      <c r="C8" s="18">
        <v>0</v>
      </c>
      <c r="D8" s="18">
        <v>50000000</v>
      </c>
      <c r="E8" s="18">
        <v>50000000</v>
      </c>
      <c r="F8" s="11">
        <f>E8/D8*100</f>
        <v>100</v>
      </c>
    </row>
    <row r="9" spans="1:6" ht="25.5">
      <c r="A9" s="6">
        <v>2</v>
      </c>
      <c r="B9" s="17" t="s">
        <v>112</v>
      </c>
      <c r="C9" s="18">
        <v>0</v>
      </c>
      <c r="D9" s="18">
        <v>50000000</v>
      </c>
      <c r="E9" s="18">
        <v>50000000</v>
      </c>
      <c r="F9" s="11">
        <f t="shared" ref="F9:F12" si="0">E9/D9*100</f>
        <v>100</v>
      </c>
    </row>
    <row r="10" spans="1:6" ht="25.5">
      <c r="A10" s="6">
        <v>3</v>
      </c>
      <c r="B10" s="17" t="s">
        <v>113</v>
      </c>
      <c r="C10" s="18">
        <v>0</v>
      </c>
      <c r="D10" s="18">
        <v>72000</v>
      </c>
      <c r="E10" s="18">
        <v>72000</v>
      </c>
      <c r="F10" s="11">
        <f t="shared" si="0"/>
        <v>100</v>
      </c>
    </row>
    <row r="11" spans="1:6" ht="25.5">
      <c r="A11" s="6">
        <v>4</v>
      </c>
      <c r="B11" s="17" t="s">
        <v>114</v>
      </c>
      <c r="C11" s="18">
        <v>0</v>
      </c>
      <c r="D11" s="18">
        <v>50072000</v>
      </c>
      <c r="E11" s="18">
        <v>50072000</v>
      </c>
      <c r="F11" s="11">
        <f t="shared" si="0"/>
        <v>100</v>
      </c>
    </row>
    <row r="12" spans="1:6">
      <c r="A12" s="22">
        <v>5</v>
      </c>
      <c r="B12" s="24" t="s">
        <v>115</v>
      </c>
      <c r="C12" s="25">
        <v>0</v>
      </c>
      <c r="D12" s="25">
        <v>50072000</v>
      </c>
      <c r="E12" s="25">
        <v>50072000</v>
      </c>
      <c r="F12" s="16">
        <f t="shared" si="0"/>
        <v>100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Roman,Félkövér"Kaposújlak Községi Önkormányzat 2018. év
éves költségvetési beszámoló&amp;RÉrték típus: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view="pageLayout" zoomScaleNormal="100" workbookViewId="0">
      <selection activeCell="C6" sqref="C6"/>
    </sheetView>
  </sheetViews>
  <sheetFormatPr defaultRowHeight="12.75"/>
  <cols>
    <col min="1" max="1" width="5.7109375" customWidth="1"/>
    <col min="2" max="2" width="36.5703125" customWidth="1"/>
    <col min="3" max="4" width="13" customWidth="1"/>
    <col min="5" max="5" width="12.85546875" customWidth="1"/>
    <col min="6" max="6" width="8.42578125" customWidth="1"/>
  </cols>
  <sheetData>
    <row r="1" spans="1:6" s="1" customFormat="1"/>
    <row r="2" spans="1:6" s="1" customFormat="1"/>
    <row r="3" spans="1:6" s="1" customFormat="1" ht="15.75">
      <c r="B3" s="2" t="s">
        <v>261</v>
      </c>
      <c r="E3" s="4" t="s">
        <v>262</v>
      </c>
    </row>
    <row r="4" spans="1:6" s="1" customFormat="1"/>
    <row r="5" spans="1:6" s="1" customFormat="1" ht="31.5">
      <c r="A5" s="12"/>
      <c r="B5" s="12" t="s">
        <v>4</v>
      </c>
      <c r="C5" s="12" t="s">
        <v>5</v>
      </c>
      <c r="D5" s="12" t="s">
        <v>6</v>
      </c>
      <c r="E5" s="12" t="s">
        <v>7</v>
      </c>
      <c r="F5" s="12" t="s">
        <v>256</v>
      </c>
    </row>
    <row r="6" spans="1:6" ht="25.5">
      <c r="A6" s="6">
        <v>1</v>
      </c>
      <c r="B6" s="7" t="s">
        <v>116</v>
      </c>
      <c r="C6" s="8">
        <v>114744454</v>
      </c>
      <c r="D6" s="8">
        <v>110700114</v>
      </c>
      <c r="E6" s="8">
        <v>110700114</v>
      </c>
      <c r="F6" s="20">
        <v>100</v>
      </c>
    </row>
    <row r="7" spans="1:6">
      <c r="A7" s="6">
        <v>2</v>
      </c>
      <c r="B7" s="7" t="s">
        <v>117</v>
      </c>
      <c r="C7" s="8">
        <v>114744454</v>
      </c>
      <c r="D7" s="8">
        <v>110700114</v>
      </c>
      <c r="E7" s="8">
        <v>110700114</v>
      </c>
      <c r="F7" s="20">
        <v>100</v>
      </c>
    </row>
    <row r="8" spans="1:6">
      <c r="A8" s="6">
        <v>3</v>
      </c>
      <c r="B8" s="7" t="s">
        <v>118</v>
      </c>
      <c r="C8" s="8">
        <v>0</v>
      </c>
      <c r="D8" s="8">
        <v>83478</v>
      </c>
      <c r="E8" s="8">
        <v>83478</v>
      </c>
      <c r="F8" s="20">
        <v>100</v>
      </c>
    </row>
    <row r="9" spans="1:6" ht="25.5">
      <c r="A9" s="6">
        <v>4</v>
      </c>
      <c r="B9" s="7" t="s">
        <v>119</v>
      </c>
      <c r="C9" s="8">
        <v>114744454</v>
      </c>
      <c r="D9" s="8">
        <v>110783592</v>
      </c>
      <c r="E9" s="8">
        <v>110783592</v>
      </c>
      <c r="F9" s="20">
        <v>100</v>
      </c>
    </row>
    <row r="10" spans="1:6">
      <c r="A10" s="22">
        <v>5</v>
      </c>
      <c r="B10" s="14" t="s">
        <v>120</v>
      </c>
      <c r="C10" s="15">
        <v>114744454</v>
      </c>
      <c r="D10" s="15">
        <v>110783592</v>
      </c>
      <c r="E10" s="15">
        <v>110783592</v>
      </c>
      <c r="F10" s="23">
        <v>100</v>
      </c>
    </row>
  </sheetData>
  <pageMargins left="0.75" right="0.75" top="1" bottom="1" header="0.5" footer="0.5"/>
  <pageSetup orientation="portrait" horizontalDpi="300" verticalDpi="300" r:id="rId1"/>
  <headerFooter alignWithMargins="0">
    <oddHeader>&amp;L&amp;"Times New Roman,Félkövér"Kaposújlak Községi Önkormányzat 2018. év
éves költségvetési  beszámoló&amp;"Times New Roman,Normál"
&amp;RÉrték típus: Forint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13"/>
  <sheetViews>
    <sheetView view="pageLayout" zoomScaleNormal="100" workbookViewId="0">
      <selection activeCell="C10" sqref="C10"/>
    </sheetView>
  </sheetViews>
  <sheetFormatPr defaultRowHeight="12.75"/>
  <cols>
    <col min="1" max="1" width="5.85546875" customWidth="1"/>
    <col min="2" max="2" width="41" customWidth="1"/>
    <col min="3" max="3" width="32.85546875" customWidth="1"/>
  </cols>
  <sheetData>
    <row r="1" spans="1:5" s="1" customFormat="1"/>
    <row r="2" spans="1:5" s="1" customFormat="1" ht="15.75">
      <c r="B2" s="2" t="s">
        <v>0</v>
      </c>
      <c r="C2" s="45" t="s">
        <v>263</v>
      </c>
      <c r="D2" s="4"/>
      <c r="E2" s="26"/>
    </row>
    <row r="3" spans="1:5" s="1" customFormat="1" ht="15.75">
      <c r="B3" s="26"/>
      <c r="C3" s="26"/>
      <c r="D3" s="26"/>
      <c r="E3" s="26"/>
    </row>
    <row r="4" spans="1:5" s="1" customFormat="1" ht="15.75">
      <c r="A4" s="27"/>
      <c r="B4" s="12" t="s">
        <v>4</v>
      </c>
      <c r="C4" s="12" t="s">
        <v>121</v>
      </c>
    </row>
    <row r="5" spans="1:5">
      <c r="A5" s="6">
        <v>1</v>
      </c>
      <c r="B5" s="7" t="s">
        <v>122</v>
      </c>
      <c r="C5" s="20">
        <v>92449811</v>
      </c>
    </row>
    <row r="6" spans="1:5">
      <c r="A6" s="6">
        <v>2</v>
      </c>
      <c r="B6" s="7" t="s">
        <v>123</v>
      </c>
      <c r="C6" s="20">
        <v>111963459</v>
      </c>
    </row>
    <row r="7" spans="1:5" ht="25.5">
      <c r="A7" s="19">
        <v>3</v>
      </c>
      <c r="B7" s="9" t="s">
        <v>124</v>
      </c>
      <c r="C7" s="21">
        <v>-19513648</v>
      </c>
    </row>
    <row r="8" spans="1:5">
      <c r="A8" s="6">
        <v>4</v>
      </c>
      <c r="B8" s="7" t="s">
        <v>125</v>
      </c>
      <c r="C8" s="20">
        <v>110783592</v>
      </c>
    </row>
    <row r="9" spans="1:5">
      <c r="A9" s="6">
        <v>5</v>
      </c>
      <c r="B9" s="7" t="s">
        <v>126</v>
      </c>
      <c r="C9" s="20">
        <v>50072000</v>
      </c>
    </row>
    <row r="10" spans="1:5" ht="25.5">
      <c r="A10" s="19">
        <v>6</v>
      </c>
      <c r="B10" s="9" t="s">
        <v>127</v>
      </c>
      <c r="C10" s="21">
        <v>60711592</v>
      </c>
    </row>
    <row r="11" spans="1:5">
      <c r="A11" s="19">
        <v>7</v>
      </c>
      <c r="B11" s="9" t="s">
        <v>128</v>
      </c>
      <c r="C11" s="21">
        <v>41197944</v>
      </c>
    </row>
    <row r="12" spans="1:5">
      <c r="A12" s="19">
        <v>8</v>
      </c>
      <c r="B12" s="9" t="s">
        <v>129</v>
      </c>
      <c r="C12" s="21">
        <v>41197944</v>
      </c>
    </row>
    <row r="13" spans="1:5">
      <c r="A13" s="22">
        <v>9</v>
      </c>
      <c r="B13" s="14" t="s">
        <v>130</v>
      </c>
      <c r="C13" s="23">
        <v>41197944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Roman,Félkövér"Kaposújlak Községi Önkormányzat 2018.
éves költségvetési beszámoló&amp;RÉrték típus: Forint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18"/>
  <sheetViews>
    <sheetView view="pageLayout" zoomScaleNormal="100" workbookViewId="0">
      <selection activeCell="C10" sqref="C10"/>
    </sheetView>
  </sheetViews>
  <sheetFormatPr defaultRowHeight="12.75"/>
  <cols>
    <col min="1" max="1" width="5.42578125" customWidth="1"/>
    <col min="2" max="2" width="41" customWidth="1"/>
    <col min="3" max="3" width="23.28515625" customWidth="1"/>
  </cols>
  <sheetData>
    <row r="1" spans="1:6" s="1" customFormat="1"/>
    <row r="2" spans="1:6" s="1" customFormat="1" ht="15.75">
      <c r="B2" s="2" t="s">
        <v>264</v>
      </c>
      <c r="C2" s="26"/>
      <c r="D2" s="4" t="s">
        <v>270</v>
      </c>
      <c r="E2" s="4"/>
      <c r="F2" s="26"/>
    </row>
    <row r="3" spans="1:6" s="1" customFormat="1"/>
    <row r="4" spans="1:6" s="1" customFormat="1" ht="15.75">
      <c r="A4" s="12"/>
      <c r="B4" s="12" t="s">
        <v>4</v>
      </c>
      <c r="C4" s="12" t="s">
        <v>265</v>
      </c>
    </row>
    <row r="5" spans="1:6">
      <c r="A5" s="28">
        <v>1</v>
      </c>
      <c r="B5" s="29" t="s">
        <v>131</v>
      </c>
      <c r="C5" s="30">
        <v>1</v>
      </c>
    </row>
    <row r="6" spans="1:6" ht="25.5">
      <c r="A6" s="31">
        <v>2</v>
      </c>
      <c r="B6" s="32" t="s">
        <v>132</v>
      </c>
      <c r="C6" s="33">
        <v>1</v>
      </c>
    </row>
    <row r="7" spans="1:6" ht="38.25">
      <c r="A7" s="28">
        <v>3</v>
      </c>
      <c r="B7" s="29" t="s">
        <v>133</v>
      </c>
      <c r="C7" s="30">
        <v>1</v>
      </c>
    </row>
    <row r="8" spans="1:6" ht="38.25">
      <c r="A8" s="28">
        <v>4</v>
      </c>
      <c r="B8" s="29" t="s">
        <v>134</v>
      </c>
      <c r="C8" s="30">
        <v>2</v>
      </c>
    </row>
    <row r="9" spans="1:6">
      <c r="A9" s="28">
        <v>5</v>
      </c>
      <c r="B9" s="29" t="s">
        <v>135</v>
      </c>
      <c r="C9" s="30">
        <v>7</v>
      </c>
    </row>
    <row r="10" spans="1:6" ht="25.5">
      <c r="A10" s="31">
        <v>6</v>
      </c>
      <c r="B10" s="32" t="s">
        <v>136</v>
      </c>
      <c r="C10" s="33">
        <v>10</v>
      </c>
    </row>
    <row r="11" spans="1:6">
      <c r="A11" s="28">
        <v>7</v>
      </c>
      <c r="B11" s="29" t="s">
        <v>137</v>
      </c>
      <c r="C11" s="30">
        <v>1</v>
      </c>
    </row>
    <row r="12" spans="1:6" ht="25.5">
      <c r="A12" s="28">
        <v>8</v>
      </c>
      <c r="B12" s="29" t="s">
        <v>138</v>
      </c>
      <c r="C12" s="30">
        <v>3</v>
      </c>
    </row>
    <row r="13" spans="1:6" ht="25.5">
      <c r="A13" s="28">
        <v>9</v>
      </c>
      <c r="B13" s="29" t="s">
        <v>139</v>
      </c>
      <c r="C13" s="30">
        <v>1</v>
      </c>
    </row>
    <row r="14" spans="1:6" ht="25.5">
      <c r="A14" s="31">
        <v>10</v>
      </c>
      <c r="B14" s="32" t="s">
        <v>140</v>
      </c>
      <c r="C14" s="33">
        <v>5</v>
      </c>
    </row>
    <row r="15" spans="1:6" ht="25.5">
      <c r="A15" s="31">
        <v>11</v>
      </c>
      <c r="B15" s="32" t="s">
        <v>141</v>
      </c>
      <c r="C15" s="33">
        <v>16</v>
      </c>
    </row>
    <row r="16" spans="1:6" ht="38.25">
      <c r="A16" s="28">
        <v>12</v>
      </c>
      <c r="B16" s="29" t="s">
        <v>142</v>
      </c>
      <c r="C16" s="30">
        <v>16</v>
      </c>
    </row>
    <row r="17" spans="1:3" ht="25.5">
      <c r="A17" s="28">
        <v>13</v>
      </c>
      <c r="B17" s="29" t="s">
        <v>143</v>
      </c>
      <c r="C17" s="30">
        <v>16</v>
      </c>
    </row>
    <row r="18" spans="1:3" ht="38.25">
      <c r="A18" s="28">
        <v>14</v>
      </c>
      <c r="B18" s="29" t="s">
        <v>144</v>
      </c>
      <c r="C18" s="30">
        <v>16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Roman,Félkövér"Kaposújlak Községi Önkormányzat 2018. év
éves költségvetési beszámoló&amp;RÉrték típus: Fő</oddHeader>
    <oddFooter>&amp;C&amp;LAdatellenőrző kód: 1c-6b723357a-5d-485d72463f-7c2bd2745477e29&amp;R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68"/>
  <sheetViews>
    <sheetView view="pageLayout" zoomScaleNormal="100" workbookViewId="0">
      <selection activeCell="C12" sqref="C12"/>
    </sheetView>
  </sheetViews>
  <sheetFormatPr defaultRowHeight="12.75"/>
  <cols>
    <col min="1" max="1" width="4" customWidth="1"/>
    <col min="2" max="2" width="41" customWidth="1"/>
    <col min="3" max="3" width="15" customWidth="1"/>
    <col min="4" max="4" width="13.42578125" customWidth="1"/>
    <col min="5" max="5" width="15.140625" customWidth="1"/>
  </cols>
  <sheetData>
    <row r="1" spans="1:5" s="1" customFormat="1"/>
    <row r="2" spans="1:5" s="1" customFormat="1"/>
    <row r="3" spans="1:5" s="1" customFormat="1"/>
    <row r="4" spans="1:5" s="1" customFormat="1" ht="15.75">
      <c r="B4" s="2" t="s">
        <v>1</v>
      </c>
      <c r="C4" s="26"/>
      <c r="D4" s="4" t="s">
        <v>266</v>
      </c>
      <c r="E4" s="26"/>
    </row>
    <row r="5" spans="1:5" s="1" customFormat="1" ht="15">
      <c r="A5" s="34"/>
      <c r="B5" s="34"/>
      <c r="C5" s="34"/>
      <c r="D5" s="34"/>
      <c r="E5" s="34"/>
    </row>
    <row r="6" spans="1:5" ht="35.25" customHeight="1">
      <c r="A6" s="12"/>
      <c r="B6" s="12" t="s">
        <v>4</v>
      </c>
      <c r="C6" s="12" t="s">
        <v>145</v>
      </c>
      <c r="D6" s="12" t="s">
        <v>146</v>
      </c>
      <c r="E6" s="12" t="s">
        <v>147</v>
      </c>
    </row>
    <row r="7" spans="1:5" ht="25.5">
      <c r="A7" s="6">
        <v>1</v>
      </c>
      <c r="B7" s="7" t="s">
        <v>148</v>
      </c>
      <c r="C7" s="8">
        <v>349860430</v>
      </c>
      <c r="D7" s="8">
        <v>0</v>
      </c>
      <c r="E7" s="8">
        <v>380555679</v>
      </c>
    </row>
    <row r="8" spans="1:5">
      <c r="A8" s="6">
        <v>2</v>
      </c>
      <c r="B8" s="7" t="s">
        <v>149</v>
      </c>
      <c r="C8" s="8">
        <v>9317384</v>
      </c>
      <c r="D8" s="8">
        <v>0</v>
      </c>
      <c r="E8" s="8">
        <v>9411128</v>
      </c>
    </row>
    <row r="9" spans="1:5">
      <c r="A9" s="6">
        <v>3</v>
      </c>
      <c r="B9" s="7" t="s">
        <v>150</v>
      </c>
      <c r="C9" s="8">
        <v>400000</v>
      </c>
      <c r="D9" s="8">
        <v>0</v>
      </c>
      <c r="E9" s="8">
        <v>0</v>
      </c>
    </row>
    <row r="10" spans="1:5">
      <c r="A10" s="19">
        <v>4</v>
      </c>
      <c r="B10" s="9" t="s">
        <v>151</v>
      </c>
      <c r="C10" s="10">
        <v>359577814</v>
      </c>
      <c r="D10" s="10">
        <v>0</v>
      </c>
      <c r="E10" s="10">
        <v>389966807</v>
      </c>
    </row>
    <row r="11" spans="1:5" ht="25.5">
      <c r="A11" s="6">
        <v>5</v>
      </c>
      <c r="B11" s="7" t="s">
        <v>152</v>
      </c>
      <c r="C11" s="8">
        <v>100000</v>
      </c>
      <c r="D11" s="8">
        <v>0</v>
      </c>
      <c r="E11" s="8">
        <v>100000</v>
      </c>
    </row>
    <row r="12" spans="1:5">
      <c r="A12" s="6">
        <v>6</v>
      </c>
      <c r="B12" s="7" t="s">
        <v>153</v>
      </c>
      <c r="C12" s="8">
        <v>100000</v>
      </c>
      <c r="D12" s="8">
        <v>0</v>
      </c>
      <c r="E12" s="8">
        <v>100000</v>
      </c>
    </row>
    <row r="13" spans="1:5" ht="25.5">
      <c r="A13" s="19">
        <v>7</v>
      </c>
      <c r="B13" s="9" t="s">
        <v>154</v>
      </c>
      <c r="C13" s="10">
        <v>100000</v>
      </c>
      <c r="D13" s="10">
        <v>0</v>
      </c>
      <c r="E13" s="10">
        <v>100000</v>
      </c>
    </row>
    <row r="14" spans="1:5" ht="25.5">
      <c r="A14" s="6">
        <v>8</v>
      </c>
      <c r="B14" s="7" t="s">
        <v>155</v>
      </c>
      <c r="C14" s="8">
        <v>19101586</v>
      </c>
      <c r="D14" s="8">
        <v>0</v>
      </c>
      <c r="E14" s="8">
        <v>20997574</v>
      </c>
    </row>
    <row r="15" spans="1:5">
      <c r="A15" s="6">
        <v>9</v>
      </c>
      <c r="B15" s="7" t="s">
        <v>156</v>
      </c>
      <c r="C15" s="8">
        <v>19101586</v>
      </c>
      <c r="D15" s="8">
        <v>0</v>
      </c>
      <c r="E15" s="8">
        <v>20997574</v>
      </c>
    </row>
    <row r="16" spans="1:5" ht="25.5">
      <c r="A16" s="19">
        <v>10</v>
      </c>
      <c r="B16" s="9" t="s">
        <v>157</v>
      </c>
      <c r="C16" s="10">
        <v>19101586</v>
      </c>
      <c r="D16" s="10">
        <v>0</v>
      </c>
      <c r="E16" s="10">
        <v>20997574</v>
      </c>
    </row>
    <row r="17" spans="1:5" ht="38.25">
      <c r="A17" s="19">
        <v>11</v>
      </c>
      <c r="B17" s="9" t="s">
        <v>158</v>
      </c>
      <c r="C17" s="10">
        <v>378779400</v>
      </c>
      <c r="D17" s="10">
        <v>0</v>
      </c>
      <c r="E17" s="10">
        <v>411064381</v>
      </c>
    </row>
    <row r="18" spans="1:5" ht="25.5">
      <c r="A18" s="6">
        <v>12</v>
      </c>
      <c r="B18" s="7" t="s">
        <v>159</v>
      </c>
      <c r="C18" s="8">
        <v>0</v>
      </c>
      <c r="D18" s="8">
        <v>0</v>
      </c>
      <c r="E18" s="8">
        <v>50000000</v>
      </c>
    </row>
    <row r="19" spans="1:5">
      <c r="A19" s="6">
        <v>13</v>
      </c>
      <c r="B19" s="7" t="s">
        <v>160</v>
      </c>
      <c r="C19" s="8">
        <v>0</v>
      </c>
      <c r="D19" s="8">
        <v>0</v>
      </c>
      <c r="E19" s="8">
        <v>50000000</v>
      </c>
    </row>
    <row r="20" spans="1:5">
      <c r="A20" s="19">
        <v>14</v>
      </c>
      <c r="B20" s="9" t="s">
        <v>161</v>
      </c>
      <c r="C20" s="10">
        <v>0</v>
      </c>
      <c r="D20" s="10">
        <v>0</v>
      </c>
      <c r="E20" s="10">
        <v>50000000</v>
      </c>
    </row>
    <row r="21" spans="1:5" ht="25.5">
      <c r="A21" s="19">
        <v>15</v>
      </c>
      <c r="B21" s="9" t="s">
        <v>162</v>
      </c>
      <c r="C21" s="10">
        <v>0</v>
      </c>
      <c r="D21" s="10">
        <v>0</v>
      </c>
      <c r="E21" s="10">
        <v>50000000</v>
      </c>
    </row>
    <row r="22" spans="1:5">
      <c r="A22" s="6">
        <v>16</v>
      </c>
      <c r="B22" s="7" t="s">
        <v>163</v>
      </c>
      <c r="C22" s="8">
        <v>300925</v>
      </c>
      <c r="D22" s="8">
        <v>0</v>
      </c>
      <c r="E22" s="8">
        <v>162385</v>
      </c>
    </row>
    <row r="23" spans="1:5" ht="25.5">
      <c r="A23" s="19">
        <v>17</v>
      </c>
      <c r="B23" s="9" t="s">
        <v>164</v>
      </c>
      <c r="C23" s="10">
        <v>300925</v>
      </c>
      <c r="D23" s="10">
        <v>0</v>
      </c>
      <c r="E23" s="10">
        <v>162385</v>
      </c>
    </row>
    <row r="24" spans="1:5">
      <c r="A24" s="6">
        <v>18</v>
      </c>
      <c r="B24" s="7" t="s">
        <v>165</v>
      </c>
      <c r="C24" s="8">
        <v>110073146</v>
      </c>
      <c r="D24" s="8">
        <v>0</v>
      </c>
      <c r="E24" s="8">
        <v>11426902</v>
      </c>
    </row>
    <row r="25" spans="1:5">
      <c r="A25" s="6">
        <v>19</v>
      </c>
      <c r="B25" s="7" t="s">
        <v>166</v>
      </c>
      <c r="C25" s="8">
        <v>0</v>
      </c>
      <c r="D25" s="8">
        <v>0</v>
      </c>
      <c r="E25" s="8">
        <v>29233543</v>
      </c>
    </row>
    <row r="26" spans="1:5">
      <c r="A26" s="19">
        <v>20</v>
      </c>
      <c r="B26" s="9" t="s">
        <v>167</v>
      </c>
      <c r="C26" s="10">
        <v>110073146</v>
      </c>
      <c r="D26" s="10">
        <v>0</v>
      </c>
      <c r="E26" s="10">
        <v>40660445</v>
      </c>
    </row>
    <row r="27" spans="1:5">
      <c r="A27" s="19">
        <v>21</v>
      </c>
      <c r="B27" s="9" t="s">
        <v>168</v>
      </c>
      <c r="C27" s="10">
        <v>110374071</v>
      </c>
      <c r="D27" s="10">
        <v>0</v>
      </c>
      <c r="E27" s="10">
        <v>40822830</v>
      </c>
    </row>
    <row r="28" spans="1:5" ht="25.5">
      <c r="A28" s="6">
        <v>22</v>
      </c>
      <c r="B28" s="7" t="s">
        <v>169</v>
      </c>
      <c r="C28" s="8">
        <v>934454</v>
      </c>
      <c r="D28" s="8">
        <v>0</v>
      </c>
      <c r="E28" s="8">
        <v>3236695</v>
      </c>
    </row>
    <row r="29" spans="1:5" ht="25.5">
      <c r="A29" s="6">
        <v>23</v>
      </c>
      <c r="B29" s="7" t="s">
        <v>170</v>
      </c>
      <c r="C29" s="8">
        <v>118340</v>
      </c>
      <c r="D29" s="8">
        <v>0</v>
      </c>
      <c r="E29" s="8">
        <v>229752</v>
      </c>
    </row>
    <row r="30" spans="1:5" ht="25.5">
      <c r="A30" s="6">
        <v>24</v>
      </c>
      <c r="B30" s="7" t="s">
        <v>171</v>
      </c>
      <c r="C30" s="8">
        <v>774306</v>
      </c>
      <c r="D30" s="8">
        <v>0</v>
      </c>
      <c r="E30" s="8">
        <v>2923022</v>
      </c>
    </row>
    <row r="31" spans="1:5" ht="25.5">
      <c r="A31" s="6">
        <v>25</v>
      </c>
      <c r="B31" s="7" t="s">
        <v>172</v>
      </c>
      <c r="C31" s="8">
        <v>41808</v>
      </c>
      <c r="D31" s="8">
        <v>0</v>
      </c>
      <c r="E31" s="8">
        <v>83921</v>
      </c>
    </row>
    <row r="32" spans="1:5" ht="25.5">
      <c r="A32" s="6">
        <v>26</v>
      </c>
      <c r="B32" s="7" t="s">
        <v>173</v>
      </c>
      <c r="C32" s="8">
        <v>3967246</v>
      </c>
      <c r="D32" s="8">
        <v>0</v>
      </c>
      <c r="E32" s="8">
        <v>3987821</v>
      </c>
    </row>
    <row r="33" spans="1:5" ht="51">
      <c r="A33" s="6">
        <v>27</v>
      </c>
      <c r="B33" s="7" t="s">
        <v>174</v>
      </c>
      <c r="C33" s="8">
        <v>15748</v>
      </c>
      <c r="D33" s="8">
        <v>0</v>
      </c>
      <c r="E33" s="8">
        <v>15748</v>
      </c>
    </row>
    <row r="34" spans="1:5" ht="25.5">
      <c r="A34" s="6">
        <v>28</v>
      </c>
      <c r="B34" s="7" t="s">
        <v>175</v>
      </c>
      <c r="C34" s="8">
        <v>3091088</v>
      </c>
      <c r="D34" s="8">
        <v>0</v>
      </c>
      <c r="E34" s="8">
        <v>3107288</v>
      </c>
    </row>
    <row r="35" spans="1:5" ht="25.5">
      <c r="A35" s="6">
        <v>29</v>
      </c>
      <c r="B35" s="7" t="s">
        <v>176</v>
      </c>
      <c r="C35" s="8">
        <v>860410</v>
      </c>
      <c r="D35" s="8">
        <v>0</v>
      </c>
      <c r="E35" s="8">
        <v>864785</v>
      </c>
    </row>
    <row r="36" spans="1:5" ht="25.5">
      <c r="A36" s="19">
        <v>30</v>
      </c>
      <c r="B36" s="9" t="s">
        <v>177</v>
      </c>
      <c r="C36" s="10">
        <v>4901700</v>
      </c>
      <c r="D36" s="10">
        <v>0</v>
      </c>
      <c r="E36" s="10">
        <v>7224516</v>
      </c>
    </row>
    <row r="37" spans="1:5" ht="38.25">
      <c r="A37" s="6">
        <v>31</v>
      </c>
      <c r="B37" s="7" t="s">
        <v>178</v>
      </c>
      <c r="C37" s="8">
        <v>17083355</v>
      </c>
      <c r="D37" s="8">
        <v>0</v>
      </c>
      <c r="E37" s="8">
        <v>17203745</v>
      </c>
    </row>
    <row r="38" spans="1:5" ht="38.25">
      <c r="A38" s="6">
        <v>32</v>
      </c>
      <c r="B38" s="7" t="s">
        <v>179</v>
      </c>
      <c r="C38" s="8">
        <v>17083355</v>
      </c>
      <c r="D38" s="8">
        <v>0</v>
      </c>
      <c r="E38" s="8">
        <v>17203745</v>
      </c>
    </row>
    <row r="39" spans="1:5" ht="25.5">
      <c r="A39" s="19">
        <v>33</v>
      </c>
      <c r="B39" s="9" t="s">
        <v>180</v>
      </c>
      <c r="C39" s="10">
        <v>17083355</v>
      </c>
      <c r="D39" s="10">
        <v>0</v>
      </c>
      <c r="E39" s="10">
        <v>17203745</v>
      </c>
    </row>
    <row r="40" spans="1:5">
      <c r="A40" s="6">
        <v>34</v>
      </c>
      <c r="B40" s="7" t="s">
        <v>181</v>
      </c>
      <c r="C40" s="8">
        <v>30000</v>
      </c>
      <c r="D40" s="8">
        <v>0</v>
      </c>
      <c r="E40" s="8">
        <v>30000</v>
      </c>
    </row>
    <row r="41" spans="1:5" ht="25.5">
      <c r="A41" s="19">
        <v>35</v>
      </c>
      <c r="B41" s="9" t="s">
        <v>182</v>
      </c>
      <c r="C41" s="10">
        <v>30000</v>
      </c>
      <c r="D41" s="10">
        <v>0</v>
      </c>
      <c r="E41" s="10">
        <v>30000</v>
      </c>
    </row>
    <row r="42" spans="1:5">
      <c r="A42" s="19">
        <v>36</v>
      </c>
      <c r="B42" s="9" t="s">
        <v>183</v>
      </c>
      <c r="C42" s="10">
        <v>22015055</v>
      </c>
      <c r="D42" s="10">
        <v>0</v>
      </c>
      <c r="E42" s="10">
        <v>24458261</v>
      </c>
    </row>
    <row r="43" spans="1:5">
      <c r="A43" s="6">
        <v>37</v>
      </c>
      <c r="B43" s="7" t="s">
        <v>184</v>
      </c>
      <c r="C43" s="8">
        <v>-145000</v>
      </c>
      <c r="D43" s="8">
        <v>0</v>
      </c>
      <c r="E43" s="8">
        <v>-270836</v>
      </c>
    </row>
    <row r="44" spans="1:5" ht="25.5">
      <c r="A44" s="19">
        <v>38</v>
      </c>
      <c r="B44" s="9" t="s">
        <v>185</v>
      </c>
      <c r="C44" s="10">
        <v>-145000</v>
      </c>
      <c r="D44" s="10">
        <v>0</v>
      </c>
      <c r="E44" s="10">
        <v>-270836</v>
      </c>
    </row>
    <row r="45" spans="1:5" ht="25.5">
      <c r="A45" s="6">
        <v>39</v>
      </c>
      <c r="B45" s="7" t="s">
        <v>186</v>
      </c>
      <c r="C45" s="8">
        <v>0</v>
      </c>
      <c r="D45" s="8">
        <v>0</v>
      </c>
      <c r="E45" s="8">
        <v>51094</v>
      </c>
    </row>
    <row r="46" spans="1:5" ht="38.25">
      <c r="A46" s="6">
        <v>40</v>
      </c>
      <c r="B46" s="7" t="s">
        <v>187</v>
      </c>
      <c r="C46" s="8">
        <v>340426</v>
      </c>
      <c r="D46" s="8">
        <v>0</v>
      </c>
      <c r="E46" s="8">
        <v>297258</v>
      </c>
    </row>
    <row r="47" spans="1:5" ht="25.5">
      <c r="A47" s="19">
        <v>41</v>
      </c>
      <c r="B47" s="9" t="s">
        <v>188</v>
      </c>
      <c r="C47" s="10">
        <v>340426</v>
      </c>
      <c r="D47" s="10">
        <v>0</v>
      </c>
      <c r="E47" s="10">
        <v>348352</v>
      </c>
    </row>
    <row r="48" spans="1:5" ht="25.5">
      <c r="A48" s="19">
        <v>42</v>
      </c>
      <c r="B48" s="9" t="s">
        <v>189</v>
      </c>
      <c r="C48" s="10">
        <v>195426</v>
      </c>
      <c r="D48" s="10">
        <v>0</v>
      </c>
      <c r="E48" s="10">
        <v>77516</v>
      </c>
    </row>
    <row r="49" spans="1:5">
      <c r="A49" s="22">
        <v>43</v>
      </c>
      <c r="B49" s="14" t="s">
        <v>190</v>
      </c>
      <c r="C49" s="15">
        <v>511363952</v>
      </c>
      <c r="D49" s="15">
        <v>0</v>
      </c>
      <c r="E49" s="15">
        <v>526422988</v>
      </c>
    </row>
    <row r="50" spans="1:5">
      <c r="A50" s="6">
        <v>44</v>
      </c>
      <c r="B50" s="7" t="s">
        <v>191</v>
      </c>
      <c r="C50" s="8">
        <v>404579000</v>
      </c>
      <c r="D50" s="8">
        <v>0</v>
      </c>
      <c r="E50" s="8">
        <v>404579000</v>
      </c>
    </row>
    <row r="51" spans="1:5">
      <c r="A51" s="6">
        <v>45</v>
      </c>
      <c r="B51" s="7" t="s">
        <v>192</v>
      </c>
      <c r="C51" s="8">
        <v>8131000</v>
      </c>
      <c r="D51" s="8">
        <v>0</v>
      </c>
      <c r="E51" s="8">
        <v>8131000</v>
      </c>
    </row>
    <row r="52" spans="1:5" ht="25.5">
      <c r="A52" s="6">
        <v>46</v>
      </c>
      <c r="B52" s="7" t="s">
        <v>193</v>
      </c>
      <c r="C52" s="8">
        <v>126219000</v>
      </c>
      <c r="D52" s="8">
        <v>0</v>
      </c>
      <c r="E52" s="8">
        <v>126219000</v>
      </c>
    </row>
    <row r="53" spans="1:5">
      <c r="A53" s="6">
        <v>47</v>
      </c>
      <c r="B53" s="7" t="s">
        <v>194</v>
      </c>
      <c r="C53" s="8">
        <v>-73914452</v>
      </c>
      <c r="D53" s="8">
        <v>0</v>
      </c>
      <c r="E53" s="8">
        <v>-58418428</v>
      </c>
    </row>
    <row r="54" spans="1:5">
      <c r="A54" s="6">
        <v>48</v>
      </c>
      <c r="B54" s="7" t="s">
        <v>195</v>
      </c>
      <c r="C54" s="8">
        <v>15496024</v>
      </c>
      <c r="D54" s="8">
        <v>0</v>
      </c>
      <c r="E54" s="8">
        <v>2785185</v>
      </c>
    </row>
    <row r="55" spans="1:5">
      <c r="A55" s="19">
        <v>49</v>
      </c>
      <c r="B55" s="9" t="s">
        <v>196</v>
      </c>
      <c r="C55" s="10">
        <v>480510572</v>
      </c>
      <c r="D55" s="10">
        <v>0</v>
      </c>
      <c r="E55" s="10">
        <v>483295757</v>
      </c>
    </row>
    <row r="56" spans="1:5" ht="25.5">
      <c r="A56" s="6">
        <v>50</v>
      </c>
      <c r="B56" s="7" t="s">
        <v>197</v>
      </c>
      <c r="C56" s="8">
        <v>22610</v>
      </c>
      <c r="D56" s="8">
        <v>0</v>
      </c>
      <c r="E56" s="8">
        <v>22610</v>
      </c>
    </row>
    <row r="57" spans="1:5" ht="25.5">
      <c r="A57" s="19">
        <v>51</v>
      </c>
      <c r="B57" s="9" t="s">
        <v>198</v>
      </c>
      <c r="C57" s="10">
        <v>22610</v>
      </c>
      <c r="D57" s="10">
        <v>0</v>
      </c>
      <c r="E57" s="10">
        <v>22610</v>
      </c>
    </row>
    <row r="58" spans="1:5" ht="38.25">
      <c r="A58" s="6">
        <v>52</v>
      </c>
      <c r="B58" s="7" t="s">
        <v>199</v>
      </c>
      <c r="C58" s="8">
        <v>72000</v>
      </c>
      <c r="D58" s="8">
        <v>0</v>
      </c>
      <c r="E58" s="8">
        <v>83478</v>
      </c>
    </row>
    <row r="59" spans="1:5" ht="38.25">
      <c r="A59" s="6">
        <v>53</v>
      </c>
      <c r="B59" s="7" t="s">
        <v>200</v>
      </c>
      <c r="C59" s="8">
        <v>72000</v>
      </c>
      <c r="D59" s="8">
        <v>0</v>
      </c>
      <c r="E59" s="8">
        <v>83478</v>
      </c>
    </row>
    <row r="60" spans="1:5" ht="25.5">
      <c r="A60" s="19">
        <v>54</v>
      </c>
      <c r="B60" s="9" t="s">
        <v>201</v>
      </c>
      <c r="C60" s="10">
        <v>72000</v>
      </c>
      <c r="D60" s="10">
        <v>0</v>
      </c>
      <c r="E60" s="10">
        <v>83478</v>
      </c>
    </row>
    <row r="61" spans="1:5">
      <c r="A61" s="6">
        <v>55</v>
      </c>
      <c r="B61" s="7" t="s">
        <v>202</v>
      </c>
      <c r="C61" s="8">
        <v>811931</v>
      </c>
      <c r="D61" s="8">
        <v>0</v>
      </c>
      <c r="E61" s="8">
        <v>761931</v>
      </c>
    </row>
    <row r="62" spans="1:5" ht="25.5">
      <c r="A62" s="6">
        <v>56</v>
      </c>
      <c r="B62" s="7" t="s">
        <v>203</v>
      </c>
      <c r="C62" s="8">
        <v>5880</v>
      </c>
      <c r="D62" s="8">
        <v>0</v>
      </c>
      <c r="E62" s="8">
        <v>14735</v>
      </c>
    </row>
    <row r="63" spans="1:5" ht="25.5">
      <c r="A63" s="19">
        <v>57</v>
      </c>
      <c r="B63" s="9" t="s">
        <v>204</v>
      </c>
      <c r="C63" s="10">
        <v>817811</v>
      </c>
      <c r="D63" s="10">
        <v>0</v>
      </c>
      <c r="E63" s="10">
        <v>776666</v>
      </c>
    </row>
    <row r="64" spans="1:5">
      <c r="A64" s="19">
        <v>58</v>
      </c>
      <c r="B64" s="9" t="s">
        <v>205</v>
      </c>
      <c r="C64" s="10">
        <v>912421</v>
      </c>
      <c r="D64" s="10">
        <v>0</v>
      </c>
      <c r="E64" s="10">
        <v>882754</v>
      </c>
    </row>
    <row r="65" spans="1:5" ht="25.5">
      <c r="A65" s="6">
        <v>59</v>
      </c>
      <c r="B65" s="7" t="s">
        <v>206</v>
      </c>
      <c r="C65" s="8">
        <v>1440959</v>
      </c>
      <c r="D65" s="8">
        <v>0</v>
      </c>
      <c r="E65" s="8">
        <v>1478391</v>
      </c>
    </row>
    <row r="66" spans="1:5">
      <c r="A66" s="6">
        <v>60</v>
      </c>
      <c r="B66" s="7" t="s">
        <v>207</v>
      </c>
      <c r="C66" s="8">
        <v>28500000</v>
      </c>
      <c r="D66" s="8">
        <v>0</v>
      </c>
      <c r="E66" s="8">
        <v>40766086</v>
      </c>
    </row>
    <row r="67" spans="1:5" ht="25.5">
      <c r="A67" s="19">
        <v>61</v>
      </c>
      <c r="B67" s="9" t="s">
        <v>208</v>
      </c>
      <c r="C67" s="10">
        <v>29940959</v>
      </c>
      <c r="D67" s="10">
        <v>0</v>
      </c>
      <c r="E67" s="10">
        <v>42244477</v>
      </c>
    </row>
    <row r="68" spans="1:5">
      <c r="A68" s="22">
        <v>62</v>
      </c>
      <c r="B68" s="14" t="s">
        <v>209</v>
      </c>
      <c r="C68" s="15">
        <v>511363952</v>
      </c>
      <c r="D68" s="15">
        <v>0</v>
      </c>
      <c r="E68" s="15">
        <v>526422988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Roman,Félkövér"Kaposújlak Községi Önkormányzat 2018. év 
éves költségvetési beszámoló&amp;RÉrték típus: Forint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27"/>
  <sheetViews>
    <sheetView view="pageLayout" zoomScaleNormal="100" workbookViewId="0">
      <selection activeCell="D3" sqref="D3"/>
    </sheetView>
  </sheetViews>
  <sheetFormatPr defaultRowHeight="12.75"/>
  <cols>
    <col min="1" max="1" width="4.5703125" customWidth="1"/>
    <col min="2" max="2" width="41" customWidth="1"/>
    <col min="3" max="3" width="15" customWidth="1"/>
    <col min="4" max="4" width="13.7109375" customWidth="1"/>
    <col min="5" max="5" width="15.7109375" customWidth="1"/>
  </cols>
  <sheetData>
    <row r="1" spans="1:5" s="1" customFormat="1"/>
    <row r="2" spans="1:5" s="1" customFormat="1"/>
    <row r="3" spans="1:5" s="1" customFormat="1" ht="15.75">
      <c r="B3" s="2" t="s">
        <v>2</v>
      </c>
      <c r="C3" s="26"/>
      <c r="D3" s="26"/>
      <c r="E3" s="4" t="s">
        <v>267</v>
      </c>
    </row>
    <row r="4" spans="1:5" s="1" customFormat="1" ht="15.75">
      <c r="B4" s="26"/>
      <c r="C4" s="26"/>
      <c r="D4" s="26"/>
      <c r="E4" s="26"/>
    </row>
    <row r="5" spans="1:5" s="1" customFormat="1" ht="37.5" customHeight="1">
      <c r="A5" s="12"/>
      <c r="B5" s="12" t="s">
        <v>4</v>
      </c>
      <c r="C5" s="12" t="s">
        <v>145</v>
      </c>
      <c r="D5" s="12" t="s">
        <v>146</v>
      </c>
      <c r="E5" s="12" t="s">
        <v>147</v>
      </c>
    </row>
    <row r="6" spans="1:5">
      <c r="A6" s="6">
        <v>1</v>
      </c>
      <c r="B6" s="7" t="s">
        <v>210</v>
      </c>
      <c r="C6" s="8">
        <v>62561729</v>
      </c>
      <c r="D6" s="8">
        <v>0</v>
      </c>
      <c r="E6" s="8">
        <v>41320635</v>
      </c>
    </row>
    <row r="7" spans="1:5" ht="25.5">
      <c r="A7" s="6">
        <f>A6+1</f>
        <v>2</v>
      </c>
      <c r="B7" s="7" t="s">
        <v>211</v>
      </c>
      <c r="C7" s="8">
        <v>496794</v>
      </c>
      <c r="D7" s="8">
        <v>0</v>
      </c>
      <c r="E7" s="8">
        <v>584720</v>
      </c>
    </row>
    <row r="8" spans="1:5" ht="25.5">
      <c r="A8" s="6">
        <f t="shared" ref="A8:A27" si="0">A7+1</f>
        <v>3</v>
      </c>
      <c r="B8" s="7" t="s">
        <v>212</v>
      </c>
      <c r="C8" s="8">
        <v>3143351</v>
      </c>
      <c r="D8" s="8">
        <v>0</v>
      </c>
      <c r="E8" s="8">
        <v>2520990</v>
      </c>
    </row>
    <row r="9" spans="1:5" ht="25.5">
      <c r="A9" s="6">
        <f t="shared" si="0"/>
        <v>4</v>
      </c>
      <c r="B9" s="9" t="s">
        <v>213</v>
      </c>
      <c r="C9" s="10">
        <v>66201874</v>
      </c>
      <c r="D9" s="10">
        <v>0</v>
      </c>
      <c r="E9" s="10">
        <v>44426345</v>
      </c>
    </row>
    <row r="10" spans="1:5" ht="25.5">
      <c r="A10" s="6">
        <f t="shared" si="0"/>
        <v>5</v>
      </c>
      <c r="B10" s="7" t="s">
        <v>214</v>
      </c>
      <c r="C10" s="8">
        <v>2255466</v>
      </c>
      <c r="D10" s="8">
        <v>0</v>
      </c>
      <c r="E10" s="8">
        <v>3315743</v>
      </c>
    </row>
    <row r="11" spans="1:5" ht="25.5">
      <c r="A11" s="6">
        <f t="shared" si="0"/>
        <v>6</v>
      </c>
      <c r="B11" s="7" t="s">
        <v>215</v>
      </c>
      <c r="C11" s="8">
        <v>15749004</v>
      </c>
      <c r="D11" s="8">
        <v>0</v>
      </c>
      <c r="E11" s="8">
        <v>17635482</v>
      </c>
    </row>
    <row r="12" spans="1:5">
      <c r="A12" s="6">
        <f t="shared" si="0"/>
        <v>7</v>
      </c>
      <c r="B12" s="7" t="s">
        <v>216</v>
      </c>
      <c r="C12" s="8">
        <v>867848</v>
      </c>
      <c r="D12" s="8">
        <v>0</v>
      </c>
      <c r="E12" s="8">
        <v>16382446</v>
      </c>
    </row>
    <row r="13" spans="1:5" ht="25.5">
      <c r="A13" s="6">
        <f t="shared" si="0"/>
        <v>8</v>
      </c>
      <c r="B13" s="9" t="s">
        <v>217</v>
      </c>
      <c r="C13" s="10">
        <v>18872318</v>
      </c>
      <c r="D13" s="10">
        <v>0</v>
      </c>
      <c r="E13" s="10">
        <v>37333671</v>
      </c>
    </row>
    <row r="14" spans="1:5">
      <c r="A14" s="6">
        <f t="shared" si="0"/>
        <v>9</v>
      </c>
      <c r="B14" s="7" t="s">
        <v>218</v>
      </c>
      <c r="C14" s="8">
        <v>6348283</v>
      </c>
      <c r="D14" s="8">
        <v>0</v>
      </c>
      <c r="E14" s="8">
        <v>4883590</v>
      </c>
    </row>
    <row r="15" spans="1:5">
      <c r="A15" s="6">
        <f t="shared" si="0"/>
        <v>10</v>
      </c>
      <c r="B15" s="7" t="s">
        <v>219</v>
      </c>
      <c r="C15" s="8">
        <v>10460955</v>
      </c>
      <c r="D15" s="8">
        <v>0</v>
      </c>
      <c r="E15" s="8">
        <v>13545413</v>
      </c>
    </row>
    <row r="16" spans="1:5">
      <c r="A16" s="6">
        <f t="shared" si="0"/>
        <v>11</v>
      </c>
      <c r="B16" s="9" t="s">
        <v>220</v>
      </c>
      <c r="C16" s="10">
        <v>16809238</v>
      </c>
      <c r="D16" s="10">
        <v>0</v>
      </c>
      <c r="E16" s="10">
        <v>18429003</v>
      </c>
    </row>
    <row r="17" spans="1:5">
      <c r="A17" s="6">
        <f t="shared" si="0"/>
        <v>12</v>
      </c>
      <c r="B17" s="7" t="s">
        <v>221</v>
      </c>
      <c r="C17" s="8">
        <v>13599342</v>
      </c>
      <c r="D17" s="8">
        <v>0</v>
      </c>
      <c r="E17" s="8">
        <v>13443698</v>
      </c>
    </row>
    <row r="18" spans="1:5">
      <c r="A18" s="6">
        <f t="shared" si="0"/>
        <v>13</v>
      </c>
      <c r="B18" s="7" t="s">
        <v>222</v>
      </c>
      <c r="C18" s="8">
        <v>9187739</v>
      </c>
      <c r="D18" s="8">
        <v>0</v>
      </c>
      <c r="E18" s="8">
        <v>9881688</v>
      </c>
    </row>
    <row r="19" spans="1:5">
      <c r="A19" s="6">
        <f t="shared" si="0"/>
        <v>14</v>
      </c>
      <c r="B19" s="7" t="s">
        <v>223</v>
      </c>
      <c r="C19" s="8">
        <v>4331373</v>
      </c>
      <c r="D19" s="8">
        <v>0</v>
      </c>
      <c r="E19" s="8">
        <v>3980190</v>
      </c>
    </row>
    <row r="20" spans="1:5">
      <c r="A20" s="6">
        <f t="shared" si="0"/>
        <v>15</v>
      </c>
      <c r="B20" s="9" t="s">
        <v>224</v>
      </c>
      <c r="C20" s="10">
        <v>27118454</v>
      </c>
      <c r="D20" s="10">
        <v>0</v>
      </c>
      <c r="E20" s="10">
        <v>27305576</v>
      </c>
    </row>
    <row r="21" spans="1:5">
      <c r="A21" s="6">
        <f t="shared" si="0"/>
        <v>16</v>
      </c>
      <c r="B21" s="9" t="s">
        <v>225</v>
      </c>
      <c r="C21" s="10">
        <v>10902731</v>
      </c>
      <c r="D21" s="10">
        <v>0</v>
      </c>
      <c r="E21" s="10">
        <v>12271572</v>
      </c>
    </row>
    <row r="22" spans="1:5">
      <c r="A22" s="6">
        <f t="shared" si="0"/>
        <v>17</v>
      </c>
      <c r="B22" s="9" t="s">
        <v>226</v>
      </c>
      <c r="C22" s="10">
        <v>14748037</v>
      </c>
      <c r="D22" s="10">
        <v>0</v>
      </c>
      <c r="E22" s="10">
        <v>20968759</v>
      </c>
    </row>
    <row r="23" spans="1:5" ht="25.5">
      <c r="A23" s="6">
        <f t="shared" si="0"/>
        <v>18</v>
      </c>
      <c r="B23" s="9" t="s">
        <v>227</v>
      </c>
      <c r="C23" s="10">
        <v>15495732</v>
      </c>
      <c r="D23" s="10">
        <v>0</v>
      </c>
      <c r="E23" s="10">
        <v>2785106</v>
      </c>
    </row>
    <row r="24" spans="1:5" ht="25.5">
      <c r="A24" s="6">
        <f t="shared" si="0"/>
        <v>19</v>
      </c>
      <c r="B24" s="7" t="s">
        <v>228</v>
      </c>
      <c r="C24" s="8">
        <v>292</v>
      </c>
      <c r="D24" s="8">
        <v>0</v>
      </c>
      <c r="E24" s="8">
        <v>79</v>
      </c>
    </row>
    <row r="25" spans="1:5" ht="25.5">
      <c r="A25" s="6">
        <f t="shared" si="0"/>
        <v>20</v>
      </c>
      <c r="B25" s="9" t="s">
        <v>229</v>
      </c>
      <c r="C25" s="10">
        <v>292</v>
      </c>
      <c r="D25" s="10">
        <v>0</v>
      </c>
      <c r="E25" s="10">
        <v>79</v>
      </c>
    </row>
    <row r="26" spans="1:5" ht="25.5">
      <c r="A26" s="6">
        <f t="shared" si="0"/>
        <v>21</v>
      </c>
      <c r="B26" s="9" t="s">
        <v>230</v>
      </c>
      <c r="C26" s="10">
        <v>292</v>
      </c>
      <c r="D26" s="10">
        <v>0</v>
      </c>
      <c r="E26" s="10">
        <v>79</v>
      </c>
    </row>
    <row r="27" spans="1:5">
      <c r="A27" s="6">
        <f t="shared" si="0"/>
        <v>22</v>
      </c>
      <c r="B27" s="9" t="s">
        <v>231</v>
      </c>
      <c r="C27" s="10">
        <v>15496024</v>
      </c>
      <c r="D27" s="10">
        <v>0</v>
      </c>
      <c r="E27" s="10">
        <v>2785185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Roman,Félkövér"Kaposújlak Községi Önkrmányzat 2018. év
éves költségvetési beszámoló&amp;RÉrték típus: Forint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20"/>
  <sheetViews>
    <sheetView tabSelected="1" view="pageLayout" zoomScaleNormal="100" workbookViewId="0">
      <selection activeCell="C15" sqref="C15"/>
    </sheetView>
  </sheetViews>
  <sheetFormatPr defaultRowHeight="12.75"/>
  <cols>
    <col min="1" max="1" width="5.85546875" customWidth="1"/>
    <col min="2" max="2" width="39.5703125" customWidth="1"/>
    <col min="3" max="3" width="11.7109375" customWidth="1"/>
    <col min="4" max="4" width="13.5703125" customWidth="1"/>
    <col min="5" max="5" width="14.85546875" customWidth="1"/>
    <col min="6" max="6" width="12.140625" customWidth="1"/>
    <col min="7" max="7" width="13.85546875" customWidth="1"/>
    <col min="8" max="8" width="11.85546875" customWidth="1"/>
  </cols>
  <sheetData>
    <row r="1" spans="1:8" s="1" customFormat="1"/>
    <row r="2" spans="1:8" s="1" customFormat="1" ht="15.75">
      <c r="B2" s="2" t="s">
        <v>268</v>
      </c>
      <c r="F2" s="4" t="s">
        <v>269</v>
      </c>
    </row>
    <row r="3" spans="1:8" s="1" customFormat="1"/>
    <row r="4" spans="1:8" s="1" customFormat="1" ht="55.5" customHeight="1">
      <c r="A4" s="35" t="s">
        <v>3</v>
      </c>
      <c r="B4" s="35" t="s">
        <v>4</v>
      </c>
      <c r="C4" s="35" t="s">
        <v>232</v>
      </c>
      <c r="D4" s="35" t="s">
        <v>233</v>
      </c>
      <c r="E4" s="35" t="s">
        <v>234</v>
      </c>
      <c r="F4" s="35" t="s">
        <v>235</v>
      </c>
      <c r="G4" s="35" t="s">
        <v>236</v>
      </c>
      <c r="H4" s="35" t="s">
        <v>237</v>
      </c>
    </row>
    <row r="5" spans="1:8">
      <c r="A5" s="36">
        <v>1</v>
      </c>
      <c r="B5" s="37" t="s">
        <v>238</v>
      </c>
      <c r="C5" s="38">
        <v>7031155</v>
      </c>
      <c r="D5" s="38">
        <v>421310437</v>
      </c>
      <c r="E5" s="38">
        <v>26405567</v>
      </c>
      <c r="F5" s="38">
        <v>400000</v>
      </c>
      <c r="G5" s="38">
        <v>34832882</v>
      </c>
      <c r="H5" s="38">
        <v>489980041</v>
      </c>
    </row>
    <row r="6" spans="1:8" ht="24">
      <c r="A6" s="39">
        <v>2</v>
      </c>
      <c r="B6" s="40" t="s">
        <v>239</v>
      </c>
      <c r="C6" s="41">
        <v>600000</v>
      </c>
      <c r="D6" s="41">
        <v>0</v>
      </c>
      <c r="E6" s="41">
        <v>0</v>
      </c>
      <c r="F6" s="41">
        <v>11919308</v>
      </c>
      <c r="G6" s="41">
        <v>0</v>
      </c>
      <c r="H6" s="41">
        <v>12519308</v>
      </c>
    </row>
    <row r="7" spans="1:8">
      <c r="A7" s="39">
        <v>3</v>
      </c>
      <c r="B7" s="40" t="s">
        <v>240</v>
      </c>
      <c r="C7" s="41">
        <v>0</v>
      </c>
      <c r="D7" s="41">
        <v>0</v>
      </c>
      <c r="E7" s="41">
        <v>0</v>
      </c>
      <c r="F7" s="41">
        <v>32037245</v>
      </c>
      <c r="G7" s="41">
        <v>0</v>
      </c>
      <c r="H7" s="41">
        <v>32037245</v>
      </c>
    </row>
    <row r="8" spans="1:8">
      <c r="A8" s="39">
        <v>4</v>
      </c>
      <c r="B8" s="40" t="s">
        <v>241</v>
      </c>
      <c r="C8" s="41">
        <v>0</v>
      </c>
      <c r="D8" s="41">
        <v>38827457</v>
      </c>
      <c r="E8" s="41">
        <v>2608260</v>
      </c>
      <c r="F8" s="41">
        <v>0</v>
      </c>
      <c r="G8" s="41">
        <v>0</v>
      </c>
      <c r="H8" s="41">
        <v>41435717</v>
      </c>
    </row>
    <row r="9" spans="1:8">
      <c r="A9" s="39">
        <v>5</v>
      </c>
      <c r="B9" s="40" t="s">
        <v>242</v>
      </c>
      <c r="C9" s="41">
        <v>600000</v>
      </c>
      <c r="D9" s="41">
        <v>0</v>
      </c>
      <c r="E9" s="41">
        <v>0</v>
      </c>
      <c r="F9" s="41">
        <v>0</v>
      </c>
      <c r="G9" s="41">
        <v>2920836</v>
      </c>
      <c r="H9" s="41">
        <v>3520836</v>
      </c>
    </row>
    <row r="10" spans="1:8">
      <c r="A10" s="36">
        <v>6</v>
      </c>
      <c r="B10" s="37" t="s">
        <v>243</v>
      </c>
      <c r="C10" s="38">
        <v>1200000</v>
      </c>
      <c r="D10" s="38">
        <v>38827457</v>
      </c>
      <c r="E10" s="38">
        <v>2608260</v>
      </c>
      <c r="F10" s="38">
        <v>43956553</v>
      </c>
      <c r="G10" s="38">
        <v>2920836</v>
      </c>
      <c r="H10" s="38">
        <v>89513106</v>
      </c>
    </row>
    <row r="11" spans="1:8">
      <c r="A11" s="39">
        <v>7</v>
      </c>
      <c r="B11" s="40" t="s">
        <v>244</v>
      </c>
      <c r="C11" s="41">
        <v>600000</v>
      </c>
      <c r="D11" s="41">
        <v>0</v>
      </c>
      <c r="E11" s="41">
        <v>3385455</v>
      </c>
      <c r="F11" s="41">
        <v>44356553</v>
      </c>
      <c r="G11" s="41">
        <v>0</v>
      </c>
      <c r="H11" s="41">
        <v>48342008</v>
      </c>
    </row>
    <row r="12" spans="1:8">
      <c r="A12" s="36">
        <v>8</v>
      </c>
      <c r="B12" s="37" t="s">
        <v>245</v>
      </c>
      <c r="C12" s="38">
        <v>600000</v>
      </c>
      <c r="D12" s="38">
        <v>0</v>
      </c>
      <c r="E12" s="38">
        <v>3385455</v>
      </c>
      <c r="F12" s="38">
        <v>44356553</v>
      </c>
      <c r="G12" s="38">
        <v>0</v>
      </c>
      <c r="H12" s="38">
        <v>48342008</v>
      </c>
    </row>
    <row r="13" spans="1:8">
      <c r="A13" s="36">
        <v>9</v>
      </c>
      <c r="B13" s="37" t="s">
        <v>246</v>
      </c>
      <c r="C13" s="38">
        <v>7631155</v>
      </c>
      <c r="D13" s="38">
        <v>460137894</v>
      </c>
      <c r="E13" s="38">
        <v>25628372</v>
      </c>
      <c r="F13" s="38">
        <v>0</v>
      </c>
      <c r="G13" s="38">
        <v>37753718</v>
      </c>
      <c r="H13" s="38">
        <v>531151139</v>
      </c>
    </row>
    <row r="14" spans="1:8">
      <c r="A14" s="36">
        <v>10</v>
      </c>
      <c r="B14" s="37" t="s">
        <v>247</v>
      </c>
      <c r="C14" s="38">
        <v>7031155</v>
      </c>
      <c r="D14" s="38">
        <v>71450007</v>
      </c>
      <c r="E14" s="38">
        <v>17088183</v>
      </c>
      <c r="F14" s="38">
        <v>0</v>
      </c>
      <c r="G14" s="38">
        <v>15731296</v>
      </c>
      <c r="H14" s="38">
        <v>111300641</v>
      </c>
    </row>
    <row r="15" spans="1:8">
      <c r="A15" s="39">
        <v>11</v>
      </c>
      <c r="B15" s="40" t="s">
        <v>248</v>
      </c>
      <c r="C15" s="41">
        <v>600000</v>
      </c>
      <c r="D15" s="41">
        <v>8132208</v>
      </c>
      <c r="E15" s="41">
        <v>2514516</v>
      </c>
      <c r="F15" s="41">
        <v>0</v>
      </c>
      <c r="G15" s="41">
        <v>1024848</v>
      </c>
      <c r="H15" s="41">
        <v>12271572</v>
      </c>
    </row>
    <row r="16" spans="1:8">
      <c r="A16" s="39">
        <v>12</v>
      </c>
      <c r="B16" s="40" t="s">
        <v>249</v>
      </c>
      <c r="C16" s="41">
        <v>0</v>
      </c>
      <c r="D16" s="41">
        <v>0</v>
      </c>
      <c r="E16" s="41">
        <v>3385455</v>
      </c>
      <c r="F16" s="41">
        <v>0</v>
      </c>
      <c r="G16" s="41">
        <v>0</v>
      </c>
      <c r="H16" s="41">
        <v>3385455</v>
      </c>
    </row>
    <row r="17" spans="1:8" ht="24">
      <c r="A17" s="36">
        <v>13</v>
      </c>
      <c r="B17" s="37" t="s">
        <v>250</v>
      </c>
      <c r="C17" s="38">
        <v>7631155</v>
      </c>
      <c r="D17" s="38">
        <v>79582215</v>
      </c>
      <c r="E17" s="38">
        <v>16217244</v>
      </c>
      <c r="F17" s="38">
        <v>0</v>
      </c>
      <c r="G17" s="38">
        <v>16756144</v>
      </c>
      <c r="H17" s="38">
        <v>120186758</v>
      </c>
    </row>
    <row r="18" spans="1:8">
      <c r="A18" s="36">
        <v>14</v>
      </c>
      <c r="B18" s="37" t="s">
        <v>251</v>
      </c>
      <c r="C18" s="38">
        <v>7631155</v>
      </c>
      <c r="D18" s="38">
        <v>79582215</v>
      </c>
      <c r="E18" s="38">
        <v>16217244</v>
      </c>
      <c r="F18" s="38">
        <v>0</v>
      </c>
      <c r="G18" s="38">
        <v>16756144</v>
      </c>
      <c r="H18" s="38">
        <v>120186758</v>
      </c>
    </row>
    <row r="19" spans="1:8">
      <c r="A19" s="42">
        <v>15</v>
      </c>
      <c r="B19" s="43" t="s">
        <v>252</v>
      </c>
      <c r="C19" s="44">
        <v>0</v>
      </c>
      <c r="D19" s="44">
        <v>380555679</v>
      </c>
      <c r="E19" s="44">
        <v>9411128</v>
      </c>
      <c r="F19" s="44">
        <v>0</v>
      </c>
      <c r="G19" s="44">
        <v>20997574</v>
      </c>
      <c r="H19" s="44">
        <v>410964381</v>
      </c>
    </row>
    <row r="20" spans="1:8">
      <c r="A20" s="39">
        <v>16</v>
      </c>
      <c r="B20" s="40" t="s">
        <v>253</v>
      </c>
      <c r="C20" s="41">
        <v>7631155</v>
      </c>
      <c r="D20" s="41">
        <v>136091</v>
      </c>
      <c r="E20" s="41">
        <v>11834934</v>
      </c>
      <c r="F20" s="41">
        <v>0</v>
      </c>
      <c r="G20" s="41">
        <v>0</v>
      </c>
      <c r="H20" s="41">
        <v>19602180</v>
      </c>
    </row>
  </sheetData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>&amp;C&amp;"Times New Roman,Félkövér"Kaposújlak Községi Önkormányzat 2018. év
éves költségvetési beszámoló&amp;RÉrték típus: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01</vt:lpstr>
      <vt:lpstr>02</vt:lpstr>
      <vt:lpstr>03</vt:lpstr>
      <vt:lpstr>04</vt:lpstr>
      <vt:lpstr>5</vt:lpstr>
      <vt:lpstr>6</vt:lpstr>
      <vt:lpstr>7</vt:lpstr>
      <vt:lpstr>8</vt:lpstr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Windows-felhasználó</cp:lastModifiedBy>
  <cp:lastPrinted>2019-05-06T13:08:47Z</cp:lastPrinted>
  <dcterms:created xsi:type="dcterms:W3CDTF">2010-05-29T08:47:41Z</dcterms:created>
  <dcterms:modified xsi:type="dcterms:W3CDTF">2019-05-06T13:11:09Z</dcterms:modified>
</cp:coreProperties>
</file>