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 tabRatio="598" activeTab="3"/>
  </bookViews>
  <sheets>
    <sheet name="Önkormányzat Mindösszesen" sheetId="7" r:id="rId1"/>
    <sheet name="Önkormányzat " sheetId="8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3">'Közös Hivatal'!$4:$5</definedName>
    <definedName name="_xlnm.Print_Titles" localSheetId="1">'Önkormányzat '!$4:$5</definedName>
    <definedName name="_xlnm.Print_Titles" localSheetId="0">'Önkormányzat Mindösszesen'!$4:$5</definedName>
    <definedName name="_xlnm.Print_Area" localSheetId="2">Humán!$A$2:$E$92</definedName>
    <definedName name="_xlnm.Print_Area" localSheetId="3">'Közös Hivatal'!$A$2:$E$85</definedName>
    <definedName name="_xlnm.Print_Area" localSheetId="1">'Önkormányzat '!$A$2:$E$106</definedName>
    <definedName name="_xlnm.Print_Area" localSheetId="0">'Önkormányzat Mindösszesen'!$A$2:$E$114</definedName>
  </definedNames>
  <calcPr calcId="125725"/>
</workbook>
</file>

<file path=xl/calcChain.xml><?xml version="1.0" encoding="utf-8"?>
<calcChain xmlns="http://schemas.openxmlformats.org/spreadsheetml/2006/main">
  <c r="D90" i="7"/>
  <c r="D106"/>
  <c r="D103"/>
  <c r="D72"/>
  <c r="D34"/>
  <c r="D28"/>
  <c r="D98" i="8"/>
  <c r="D95"/>
  <c r="D84"/>
  <c r="D67"/>
  <c r="D32"/>
  <c r="D28"/>
  <c r="D114" i="7" l="1"/>
  <c r="D106" i="8"/>
  <c r="D90" i="5"/>
  <c r="D87"/>
  <c r="D84"/>
  <c r="D75"/>
  <c r="D67"/>
  <c r="D31"/>
  <c r="D28"/>
  <c r="D83" i="6"/>
  <c r="D80"/>
  <c r="D77"/>
  <c r="D71"/>
  <c r="D63"/>
  <c r="D28"/>
  <c r="D34"/>
  <c r="D92" i="5" l="1"/>
  <c r="D85" i="6"/>
</calcChain>
</file>

<file path=xl/sharedStrings.xml><?xml version="1.0" encoding="utf-8"?>
<sst xmlns="http://schemas.openxmlformats.org/spreadsheetml/2006/main" count="406" uniqueCount="173">
  <si>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</si>
  <si>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</si>
  <si>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</si>
  <si>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</si>
  <si>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</si>
  <si>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</si>
  <si>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</si>
  <si>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</si>
  <si>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</si>
  <si>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</si>
  <si>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</si>
  <si>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</si>
  <si>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</si>
  <si>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</si>
  <si>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</si>
  <si>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</si>
  <si>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</si>
  <si>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</si>
  <si>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</si>
  <si>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</si>
  <si>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</si>
  <si>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</si>
  <si>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</si>
  <si>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</si>
  <si>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</si>
  <si>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</si>
  <si>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</si>
  <si>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</si>
  <si>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</si>
  <si>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</si>
  <si>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</si>
  <si>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</si>
  <si>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</si>
  <si>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</si>
  <si>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</si>
  <si>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</si>
  <si>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</si>
  <si>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</si>
  <si>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</si>
  <si>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</si>
  <si>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</si>
  <si>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</si>
  <si>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</si>
  <si>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</si>
  <si>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</si>
  <si>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</si>
  <si>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Összesen</t>
  </si>
  <si>
    <t>Mindösszesen:</t>
  </si>
  <si>
    <t>III.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</si>
  <si>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</si>
  <si>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</si>
  <si>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</si>
  <si>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</si>
  <si>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</si>
  <si>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</si>
  <si>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</si>
  <si>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</si>
  <si>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</si>
  <si>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</si>
  <si>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</si>
  <si>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</si>
  <si>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</si>
  <si>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</si>
  <si>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</si>
  <si>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</si>
  <si>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</si>
  <si>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</si>
  <si>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</si>
  <si>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</si>
  <si>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</si>
  <si>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</si>
  <si>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</si>
  <si>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</si>
  <si>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</si>
  <si>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 xml:space="preserve">közalkalm. kötelező illetmény pótléka 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</si>
  <si>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</si>
  <si>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</si>
  <si>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</si>
  <si>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</si>
  <si>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fizetendő ÁFA</t>
  </si>
  <si>
    <t>X.</t>
  </si>
  <si>
    <t>Intézmény finanszírozás</t>
  </si>
  <si>
    <t>táppénz</t>
  </si>
  <si>
    <t>Szociális hozzájárulási adó</t>
  </si>
  <si>
    <t>egyéb készletbeszerzés</t>
  </si>
  <si>
    <t>Táppénz</t>
  </si>
  <si>
    <t xml:space="preserve">jubileumi jutalom </t>
  </si>
  <si>
    <t>vásárolt élelmezés</t>
  </si>
  <si>
    <t>pénzügyi szolg.díja</t>
  </si>
  <si>
    <t>számlázott szellemi tevékenység</t>
  </si>
  <si>
    <t>közlekedési költségtérítés (bérlet. dolg. munkába járás 9,-Ft/km)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</si>
  <si>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</si>
  <si>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</si>
  <si>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</si>
  <si>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</si>
  <si>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</si>
  <si>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</si>
  <si>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</si>
  <si>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 xml:space="preserve">állományba nem tart.juttatásai 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</si>
  <si>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</si>
  <si>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</si>
  <si>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</si>
  <si>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</si>
  <si>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</si>
  <si>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</si>
  <si>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</si>
  <si>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</si>
  <si>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szakmai szolgáltatások</t>
  </si>
  <si>
    <t>Kifizetői adó</t>
  </si>
  <si>
    <t>EHO</t>
  </si>
  <si>
    <t>egyéb munkav. kapcs. juttatás.</t>
  </si>
  <si>
    <t>köztisztviselő kötelező juttatása(cafeteria)</t>
  </si>
  <si>
    <t>előadói díjak, szolgáltatások</t>
  </si>
  <si>
    <t xml:space="preserve">Civil, nonprofit szervezetek támogatása </t>
  </si>
  <si>
    <t>Beruházás áfája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</si>
  <si>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</si>
  <si>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</si>
  <si>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</si>
  <si>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</si>
  <si>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</si>
  <si>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>biztosítási díj</t>
  </si>
  <si>
    <t>működési célú pénzeszköz átadás (Falugondnoki Egyesület)</t>
  </si>
  <si>
    <t xml:space="preserve">Szociális hozzájárulási adó </t>
  </si>
  <si>
    <t>hulladék szállítás</t>
  </si>
  <si>
    <t>reklám, propaganda kiadások</t>
  </si>
  <si>
    <t>vásárolt közszolgáltatás(orvosi díj, fogorvosi díj)</t>
  </si>
  <si>
    <t>szakmai szolgáltatások díja</t>
  </si>
  <si>
    <t xml:space="preserve">Szoc.hozzájárulási adó </t>
  </si>
  <si>
    <t>köztisztviselő kötelező juttatása (cafeteria)</t>
  </si>
  <si>
    <t>Vásárolt élelmezés</t>
  </si>
  <si>
    <t>fizetendő áfa</t>
  </si>
  <si>
    <t>kamatkiadások</t>
  </si>
  <si>
    <t>továbbszámlázott szolgáltatás</t>
  </si>
  <si>
    <t>biztosítás</t>
  </si>
  <si>
    <t>bankktg</t>
  </si>
  <si>
    <t>hulladékszállítás</t>
  </si>
  <si>
    <t>reklám propaganda</t>
  </si>
  <si>
    <t>Gyulai Közüzemi Np Kft</t>
  </si>
  <si>
    <t>*Letelepedési támogatás</t>
  </si>
  <si>
    <t>2017.0.havi megelőlegzés</t>
  </si>
  <si>
    <t>Kamatkiadás</t>
  </si>
  <si>
    <t>Biztosítási díj</t>
  </si>
  <si>
    <t>Gyulai Közüzemi Kft működési tám.</t>
  </si>
  <si>
    <t xml:space="preserve">A Kaszaperi Közös Önkormányzati Hivatal  kiadásainak  2018.évi  terv </t>
  </si>
  <si>
    <t xml:space="preserve">A Kaszaperi Humán Szolgáltató és Gondozási Központ kiadásainak  2018.évi  terve </t>
  </si>
  <si>
    <t>2018.0.havi megelőlegzés</t>
  </si>
  <si>
    <t xml:space="preserve">Az Községi  Önkormányzat  kiadásainak  2018.évi  terv </t>
  </si>
  <si>
    <t>A Kaszaperi Községi  Önkormányzat  kiadásainak  2018.évi  terv  Összesített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</si>
  <si>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</si>
  <si>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</si>
  <si>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</si>
  <si>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</si>
  <si>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Út felújítás (Deák utca)</t>
  </si>
  <si>
    <t>KUBOTA kistraktor + tartozékok</t>
  </si>
  <si>
    <t xml:space="preserve"> </t>
  </si>
  <si>
    <t>2018. évi módosított előirányzat</t>
  </si>
  <si>
    <t>céljuttatás, projektprémium</t>
  </si>
  <si>
    <t>egyéb külső személyi juttatások</t>
  </si>
  <si>
    <t>munkavégzésre irányuló egyéb jogviszonyban nem saját foglalkoztatottnak fizetett juttatások</t>
  </si>
  <si>
    <t>ruházati költségtérítés</t>
  </si>
  <si>
    <t>foglalkoztatottak egyéb személyi juttatása</t>
  </si>
  <si>
    <t>reklám, propaganda</t>
  </si>
  <si>
    <t>működési célú előzetesen felszámított ÁFA</t>
  </si>
  <si>
    <t xml:space="preserve"> illetmény pótlék</t>
  </si>
  <si>
    <t>egyéb munkav. kapcs. juttatás.(távoléti díj, kiem.munkavégzésért járó keresetkieg., túlóra)</t>
  </si>
  <si>
    <t>V.</t>
  </si>
  <si>
    <t>VI.</t>
  </si>
  <si>
    <t>egyéb tárgyi eszközök beszerzése</t>
  </si>
  <si>
    <t>beruházás ÁFA</t>
  </si>
  <si>
    <t>tárgyi eszközök felújítása</t>
  </si>
  <si>
    <t>felújítás ÁFA</t>
  </si>
  <si>
    <t>REKI visszafizetési kötelezettség</t>
  </si>
  <si>
    <t>Informatikai eszközök beszerzése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</si>
</sst>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wrapText="1"/>
    </xf>
    <xf numFmtId="0" fontId="10" fillId="2" borderId="7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0" fontId="7" fillId="0" borderId="10" xfId="0" applyFont="1" applyBorder="1" applyAlignment="1">
      <alignment wrapText="1"/>
    </xf>
    <xf numFmtId="3" fontId="0" fillId="0" borderId="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6" fillId="0" borderId="14" xfId="0" applyFont="1" applyBorder="1" applyAlignment="1">
      <alignment wrapText="1"/>
    </xf>
    <xf numFmtId="0" fontId="7" fillId="0" borderId="6" xfId="0" applyFont="1" applyBorder="1" applyAlignment="1">
      <alignment wrapText="1"/>
    </xf>
    <xf numFmtId="3" fontId="3" fillId="0" borderId="15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4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4" fillId="0" borderId="17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wrapText="1"/>
    </xf>
    <xf numFmtId="0" fontId="4" fillId="0" borderId="17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7" fillId="0" borderId="33" xfId="0" applyFont="1" applyBorder="1" applyAlignment="1">
      <alignment wrapText="1"/>
    </xf>
    <xf numFmtId="0" fontId="7" fillId="0" borderId="19" xfId="0" applyFont="1" applyBorder="1" applyAlignment="1">
      <alignment vertical="center" wrapText="1"/>
    </xf>
    <xf numFmtId="3" fontId="0" fillId="0" borderId="16" xfId="0" applyNumberFormat="1" applyBorder="1"/>
    <xf numFmtId="0" fontId="6" fillId="0" borderId="21" xfId="0" applyFont="1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14" xfId="0" applyBorder="1"/>
    <xf numFmtId="0" fontId="0" fillId="0" borderId="12" xfId="0" applyBorder="1"/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3" xfId="0" applyBorder="1"/>
    <xf numFmtId="0" fontId="7" fillId="0" borderId="22" xfId="0" applyFont="1" applyBorder="1" applyAlignment="1">
      <alignment vertical="center" wrapText="1"/>
    </xf>
    <xf numFmtId="0" fontId="0" fillId="0" borderId="21" xfId="0" applyBorder="1"/>
    <xf numFmtId="0" fontId="0" fillId="0" borderId="17" xfId="0" applyBorder="1"/>
    <xf numFmtId="0" fontId="7" fillId="0" borderId="8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3" fontId="0" fillId="0" borderId="4" xfId="0" applyNumberFormat="1" applyBorder="1"/>
    <xf numFmtId="3" fontId="0" fillId="0" borderId="12" xfId="0" applyNumberFormat="1" applyBorder="1"/>
    <xf numFmtId="3" fontId="12" fillId="0" borderId="13" xfId="0" applyNumberFormat="1" applyFont="1" applyBorder="1"/>
    <xf numFmtId="3" fontId="0" fillId="0" borderId="0" xfId="0" applyNumberFormat="1" applyBorder="1"/>
    <xf numFmtId="3" fontId="12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0" fontId="10" fillId="2" borderId="13" xfId="0" applyFont="1" applyFill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0" fillId="0" borderId="13" xfId="0" applyBorder="1"/>
    <xf numFmtId="0" fontId="7" fillId="0" borderId="20" xfId="0" applyFont="1" applyBorder="1" applyAlignment="1">
      <alignment vertical="center" wrapText="1"/>
    </xf>
    <xf numFmtId="0" fontId="12" fillId="0" borderId="4" xfId="0" applyFont="1" applyBorder="1"/>
    <xf numFmtId="0" fontId="12" fillId="0" borderId="13" xfId="0" applyFont="1" applyBorder="1"/>
    <xf numFmtId="0" fontId="13" fillId="0" borderId="12" xfId="0" applyFont="1" applyBorder="1"/>
    <xf numFmtId="0" fontId="0" fillId="3" borderId="4" xfId="0" applyFont="1" applyFill="1" applyBorder="1"/>
    <xf numFmtId="0" fontId="5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2" fontId="12" fillId="0" borderId="34" xfId="0" applyNumberFormat="1" applyFont="1" applyBorder="1" applyAlignment="1">
      <alignment horizontal="center" wrapText="1"/>
    </xf>
    <xf numFmtId="2" fontId="12" fillId="0" borderId="23" xfId="0" applyNumberFormat="1" applyFont="1" applyBorder="1" applyAlignment="1">
      <alignment horizontal="center" wrapText="1"/>
    </xf>
    <xf numFmtId="2" fontId="12" fillId="0" borderId="30" xfId="0" applyNumberFormat="1" applyFont="1" applyBorder="1" applyAlignment="1">
      <alignment horizontal="center" wrapText="1"/>
    </xf>
    <xf numFmtId="2" fontId="12" fillId="0" borderId="33" xfId="0" applyNumberFormat="1" applyFont="1" applyBorder="1" applyAlignment="1">
      <alignment horizontal="center" wrapText="1"/>
    </xf>
    <xf numFmtId="2" fontId="12" fillId="0" borderId="20" xfId="0" applyNumberFormat="1" applyFont="1" applyBorder="1" applyAlignment="1">
      <alignment horizontal="center" wrapText="1"/>
    </xf>
    <xf numFmtId="2" fontId="12" fillId="0" borderId="31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/>
    <xf numFmtId="0" fontId="7" fillId="0" borderId="28" xfId="0" applyFont="1" applyBorder="1" applyAlignment="1"/>
    <xf numFmtId="0" fontId="7" fillId="0" borderId="29" xfId="0" applyFont="1" applyBorder="1" applyAlignment="1"/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2" fillId="0" borderId="34" xfId="0" applyNumberFormat="1" applyFont="1" applyBorder="1" applyAlignment="1">
      <alignment horizontal="center" wrapText="1"/>
    </xf>
    <xf numFmtId="0" fontId="12" fillId="0" borderId="23" xfId="0" applyNumberFormat="1" applyFont="1" applyBorder="1" applyAlignment="1">
      <alignment horizontal="center" wrapText="1"/>
    </xf>
    <xf numFmtId="0" fontId="12" fillId="0" borderId="30" xfId="0" applyNumberFormat="1" applyFont="1" applyBorder="1" applyAlignment="1">
      <alignment horizontal="center" wrapText="1"/>
    </xf>
    <xf numFmtId="0" fontId="12" fillId="0" borderId="33" xfId="0" applyNumberFormat="1" applyFont="1" applyBorder="1" applyAlignment="1">
      <alignment horizontal="center" wrapText="1"/>
    </xf>
    <xf numFmtId="0" fontId="12" fillId="0" borderId="20" xfId="0" applyNumberFormat="1" applyFont="1" applyBorder="1" applyAlignment="1">
      <alignment horizontal="center" wrapText="1"/>
    </xf>
    <xf numFmtId="0" fontId="12" fillId="0" borderId="3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"/>
  <sheetViews>
    <sheetView view="pageBreakPreview" topLeftCell="A2" zoomScaleSheetLayoutView="100" workbookViewId="0">
      <selection activeCell="C8" sqref="C1:E1048576"/>
    </sheetView>
  </sheetViews>
  <sheetFormatPr defaultRowHeight="12.75"/>
  <cols>
    <col min="1" max="1" width="3.7109375" customWidth="1"/>
    <col min="2" max="2" width="58.28515625" customWidth="1"/>
    <col min="3" max="3" width="5.140625" customWidth="1"/>
    <col min="4" max="4" width="10.42578125" customWidth="1"/>
    <col min="5" max="5" width="4.85546875" customWidth="1"/>
  </cols>
  <sheetData>
    <row r="1" spans="1:5" s="1" customFormat="1" ht="12.75" hidden="1" customHeight="1">
      <c r="A1" s="4"/>
      <c r="B1" s="5"/>
    </row>
    <row r="2" spans="1:5" s="1" customFormat="1" ht="39.950000000000003" customHeight="1">
      <c r="A2" s="98" t="s">
        <v>147</v>
      </c>
      <c r="B2" s="98"/>
      <c r="C2" s="98"/>
      <c r="D2" s="98"/>
      <c r="E2" s="98"/>
    </row>
    <row r="3" spans="1:5" ht="15.75" customHeight="1" thickBot="1">
      <c r="A3" s="99" t="s">
        <v>37</v>
      </c>
      <c r="B3" s="99"/>
      <c r="C3" s="99"/>
      <c r="D3" s="99"/>
      <c r="E3" s="99"/>
    </row>
    <row r="4" spans="1:5" ht="16.899999999999999" customHeight="1">
      <c r="A4" s="110" t="s">
        <v>0</v>
      </c>
      <c r="B4" s="111"/>
      <c r="C4" s="100" t="s">
        <v>155</v>
      </c>
      <c r="D4" s="101"/>
      <c r="E4" s="102"/>
    </row>
    <row r="5" spans="1:5" ht="16.899999999999999" customHeight="1" thickBot="1">
      <c r="A5" s="112"/>
      <c r="B5" s="113"/>
      <c r="C5" s="103"/>
      <c r="D5" s="104"/>
      <c r="E5" s="105"/>
    </row>
    <row r="6" spans="1:5" ht="16.899999999999999" customHeight="1" thickBot="1">
      <c r="A6" s="106"/>
      <c r="B6" s="107"/>
      <c r="C6" s="108"/>
      <c r="D6" s="108"/>
      <c r="E6" s="109"/>
    </row>
    <row r="7" spans="1:5" ht="20.100000000000001" customHeight="1">
      <c r="A7" s="114" t="s">
        <v>1</v>
      </c>
      <c r="B7" s="115"/>
      <c r="C7" s="66"/>
      <c r="D7" s="67"/>
      <c r="E7" s="68"/>
    </row>
    <row r="8" spans="1:5" ht="19.5" customHeight="1">
      <c r="A8" s="6"/>
      <c r="B8" s="12" t="s">
        <v>2</v>
      </c>
      <c r="C8" s="66"/>
      <c r="D8" s="67">
        <v>41078</v>
      </c>
      <c r="E8" s="68"/>
    </row>
    <row r="9" spans="1:5" ht="19.5" customHeight="1">
      <c r="A9" s="6"/>
      <c r="B9" s="12" t="s">
        <v>3</v>
      </c>
      <c r="C9" s="66"/>
      <c r="D9" s="67">
        <v>51589</v>
      </c>
      <c r="E9" s="68"/>
    </row>
    <row r="10" spans="1:5" ht="19.5" customHeight="1">
      <c r="A10" s="6"/>
      <c r="B10" s="12" t="s">
        <v>78</v>
      </c>
      <c r="C10" s="66"/>
      <c r="D10" s="67">
        <v>23542</v>
      </c>
      <c r="E10" s="68"/>
    </row>
    <row r="11" spans="1:5" ht="19.5" customHeight="1">
      <c r="A11" s="6"/>
      <c r="B11" s="12" t="s">
        <v>95</v>
      </c>
      <c r="C11" s="66"/>
      <c r="D11" s="67"/>
      <c r="E11" s="68"/>
    </row>
    <row r="12" spans="1:5" ht="19.5" customHeight="1">
      <c r="A12" s="6"/>
      <c r="B12" s="12" t="s">
        <v>74</v>
      </c>
      <c r="C12" s="66"/>
      <c r="D12" s="67"/>
      <c r="E12" s="68"/>
    </row>
    <row r="13" spans="1:5" ht="25.5">
      <c r="A13" s="6"/>
      <c r="B13" s="12" t="s">
        <v>68</v>
      </c>
      <c r="C13" s="66"/>
      <c r="D13" s="67"/>
      <c r="E13" s="68"/>
    </row>
    <row r="14" spans="1:5" ht="19.5" customHeight="1">
      <c r="A14" s="6"/>
      <c r="B14" s="12" t="s">
        <v>156</v>
      </c>
      <c r="C14" s="66"/>
      <c r="D14" s="67">
        <v>2000</v>
      </c>
      <c r="E14" s="68"/>
    </row>
    <row r="15" spans="1:5" ht="31.5" customHeight="1">
      <c r="A15" s="6"/>
      <c r="B15" s="12" t="s">
        <v>164</v>
      </c>
      <c r="C15" s="66"/>
      <c r="D15" s="67">
        <v>400</v>
      </c>
      <c r="E15" s="68"/>
    </row>
    <row r="16" spans="1:5" ht="19.5" customHeight="1">
      <c r="A16" s="6"/>
      <c r="B16" s="12" t="s">
        <v>159</v>
      </c>
      <c r="C16" s="66"/>
      <c r="D16" s="67">
        <v>366</v>
      </c>
      <c r="E16" s="68"/>
    </row>
    <row r="17" spans="1:5">
      <c r="A17" s="6"/>
      <c r="B17" s="12" t="s">
        <v>110</v>
      </c>
      <c r="C17" s="66"/>
      <c r="D17" s="67"/>
      <c r="E17" s="68"/>
    </row>
    <row r="18" spans="1:5" ht="19.5" customHeight="1">
      <c r="A18" s="6"/>
      <c r="B18" s="12" t="s">
        <v>86</v>
      </c>
      <c r="C18" s="66"/>
      <c r="D18" s="67">
        <v>2022</v>
      </c>
      <c r="E18" s="68"/>
    </row>
    <row r="19" spans="1:5" ht="19.5" customHeight="1">
      <c r="A19" s="6"/>
      <c r="B19" s="12" t="s">
        <v>160</v>
      </c>
      <c r="C19" s="66"/>
      <c r="D19" s="67">
        <v>2065</v>
      </c>
      <c r="E19" s="68"/>
    </row>
    <row r="20" spans="1:5" ht="25.5" customHeight="1">
      <c r="A20" s="6"/>
      <c r="B20" s="12" t="s">
        <v>96</v>
      </c>
      <c r="C20" s="66"/>
      <c r="D20" s="67"/>
      <c r="E20" s="68"/>
    </row>
    <row r="21" spans="1:5" ht="19.5" customHeight="1">
      <c r="A21" s="6"/>
      <c r="B21" s="12" t="s">
        <v>128</v>
      </c>
      <c r="C21" s="66"/>
      <c r="D21" s="67">
        <v>2393</v>
      </c>
      <c r="E21" s="68"/>
    </row>
    <row r="22" spans="1:5" ht="19.5" customHeight="1">
      <c r="A22" s="6"/>
      <c r="B22" s="12" t="s">
        <v>97</v>
      </c>
      <c r="C22" s="66"/>
      <c r="D22" s="67">
        <v>1200</v>
      </c>
      <c r="E22" s="68"/>
    </row>
    <row r="23" spans="1:5" ht="19.5" customHeight="1">
      <c r="A23" s="6"/>
      <c r="B23" s="12" t="s">
        <v>44</v>
      </c>
      <c r="C23" s="66"/>
      <c r="D23" s="67">
        <v>6940</v>
      </c>
      <c r="E23" s="68"/>
    </row>
    <row r="24" spans="1:5" ht="29.25" customHeight="1">
      <c r="A24" s="6"/>
      <c r="B24" s="12" t="s">
        <v>158</v>
      </c>
      <c r="C24" s="66"/>
      <c r="D24" s="67">
        <v>4000</v>
      </c>
      <c r="E24" s="68"/>
    </row>
    <row r="25" spans="1:5" ht="19.5" customHeight="1">
      <c r="A25" s="6"/>
      <c r="B25" s="12" t="s">
        <v>56</v>
      </c>
      <c r="C25" s="66"/>
      <c r="D25" s="67"/>
      <c r="E25" s="68"/>
    </row>
    <row r="26" spans="1:5" ht="19.5" customHeight="1">
      <c r="A26" s="39"/>
      <c r="B26" s="27" t="s">
        <v>100</v>
      </c>
      <c r="C26" s="66"/>
      <c r="D26" s="67">
        <v>2580</v>
      </c>
      <c r="E26" s="68"/>
    </row>
    <row r="27" spans="1:5" ht="19.5" customHeight="1" thickBot="1">
      <c r="A27" s="26"/>
      <c r="B27" s="27" t="s">
        <v>45</v>
      </c>
      <c r="C27" s="66"/>
      <c r="D27" s="67">
        <v>3804</v>
      </c>
      <c r="E27" s="68"/>
    </row>
    <row r="28" spans="1:5" s="3" customFormat="1" ht="19.5" customHeight="1" thickBot="1">
      <c r="A28" s="28"/>
      <c r="B28" s="29" t="s">
        <v>7</v>
      </c>
      <c r="C28" s="30"/>
      <c r="D28" s="30">
        <f t="shared" ref="D28" si="0">SUM(D8:D27)</f>
        <v>143979</v>
      </c>
      <c r="E28" s="68"/>
    </row>
    <row r="29" spans="1:5" s="3" customFormat="1" ht="19.5" customHeight="1">
      <c r="A29" s="15" t="s">
        <v>5</v>
      </c>
      <c r="B29" s="7" t="s">
        <v>6</v>
      </c>
      <c r="C29" s="66"/>
      <c r="D29" s="67"/>
      <c r="E29" s="68"/>
    </row>
    <row r="30" spans="1:5" s="3" customFormat="1" ht="19.5" customHeight="1">
      <c r="A30" s="6"/>
      <c r="B30" s="13" t="s">
        <v>127</v>
      </c>
      <c r="C30" s="66"/>
      <c r="D30" s="67">
        <v>24725</v>
      </c>
      <c r="E30" s="68"/>
    </row>
    <row r="31" spans="1:5" s="3" customFormat="1" ht="19.5" customHeight="1">
      <c r="A31" s="39"/>
      <c r="B31" s="57" t="s">
        <v>108</v>
      </c>
      <c r="C31" s="66"/>
      <c r="D31" s="67">
        <v>476</v>
      </c>
      <c r="E31" s="68"/>
    </row>
    <row r="32" spans="1:5" s="3" customFormat="1" ht="19.5" customHeight="1">
      <c r="A32" s="39"/>
      <c r="B32" s="57" t="s">
        <v>109</v>
      </c>
      <c r="C32" s="66"/>
      <c r="D32" s="67">
        <v>445</v>
      </c>
      <c r="E32" s="68"/>
    </row>
    <row r="33" spans="1:5" s="3" customFormat="1" ht="19.5" customHeight="1" thickBot="1">
      <c r="A33" s="51"/>
      <c r="B33" s="52" t="s">
        <v>85</v>
      </c>
      <c r="C33" s="66"/>
      <c r="D33" s="67"/>
      <c r="E33" s="68"/>
    </row>
    <row r="34" spans="1:5" ht="19.5" customHeight="1" thickBot="1">
      <c r="A34" s="40"/>
      <c r="B34" s="38" t="s">
        <v>7</v>
      </c>
      <c r="C34" s="30"/>
      <c r="D34" s="30">
        <f t="shared" ref="D34" si="1">SUM(D30:D33)</f>
        <v>25646</v>
      </c>
      <c r="E34" s="68"/>
    </row>
    <row r="35" spans="1:5" ht="22.15" customHeight="1">
      <c r="A35" s="20" t="s">
        <v>48</v>
      </c>
      <c r="B35" s="21" t="s">
        <v>9</v>
      </c>
      <c r="C35" s="66"/>
      <c r="D35" s="67"/>
      <c r="E35" s="68"/>
    </row>
    <row r="36" spans="1:5" ht="22.15" customHeight="1">
      <c r="A36" s="6"/>
      <c r="B36" s="12" t="s">
        <v>10</v>
      </c>
      <c r="C36" s="66"/>
      <c r="D36" s="67">
        <v>23061</v>
      </c>
      <c r="E36" s="68"/>
    </row>
    <row r="37" spans="1:5" ht="22.15" customHeight="1">
      <c r="A37" s="6"/>
      <c r="B37" s="12" t="s">
        <v>75</v>
      </c>
      <c r="C37" s="66"/>
      <c r="D37" s="67">
        <v>3536</v>
      </c>
      <c r="E37" s="68"/>
    </row>
    <row r="38" spans="1:5" ht="22.15" customHeight="1">
      <c r="A38" s="6"/>
      <c r="B38" s="12" t="s">
        <v>11</v>
      </c>
      <c r="C38" s="66"/>
      <c r="D38" s="67">
        <v>1374</v>
      </c>
      <c r="E38" s="68"/>
    </row>
    <row r="39" spans="1:5" ht="26.25" customHeight="1">
      <c r="A39" s="6"/>
      <c r="B39" s="12" t="s">
        <v>42</v>
      </c>
      <c r="C39" s="66"/>
      <c r="D39" s="67">
        <v>550</v>
      </c>
      <c r="E39" s="68"/>
    </row>
    <row r="40" spans="1:5" ht="22.15" customHeight="1">
      <c r="A40" s="6"/>
      <c r="B40" s="12" t="s">
        <v>12</v>
      </c>
      <c r="C40" s="66"/>
      <c r="D40" s="67">
        <v>2300</v>
      </c>
      <c r="E40" s="68"/>
    </row>
    <row r="41" spans="1:5" ht="22.15" customHeight="1">
      <c r="A41" s="6"/>
      <c r="B41" s="12" t="s">
        <v>13</v>
      </c>
      <c r="C41" s="66"/>
      <c r="D41" s="67">
        <v>2963</v>
      </c>
      <c r="E41" s="68"/>
    </row>
    <row r="42" spans="1:5" ht="22.15" customHeight="1">
      <c r="A42" s="6"/>
      <c r="B42" s="12" t="s">
        <v>14</v>
      </c>
      <c r="C42" s="66"/>
      <c r="D42" s="67">
        <v>1640</v>
      </c>
      <c r="E42" s="68"/>
    </row>
    <row r="43" spans="1:5" ht="22.15" customHeight="1">
      <c r="A43" s="6"/>
      <c r="B43" s="12" t="s">
        <v>53</v>
      </c>
      <c r="C43" s="66"/>
      <c r="D43" s="67">
        <v>9025</v>
      </c>
      <c r="E43" s="68"/>
    </row>
    <row r="44" spans="1:5" ht="22.15" customHeight="1">
      <c r="A44" s="6"/>
      <c r="B44" s="12" t="s">
        <v>84</v>
      </c>
      <c r="C44" s="66"/>
      <c r="D44" s="67"/>
      <c r="E44" s="68"/>
    </row>
    <row r="45" spans="1:5" ht="22.15" customHeight="1">
      <c r="A45" s="6"/>
      <c r="B45" s="12" t="s">
        <v>54</v>
      </c>
      <c r="C45" s="66"/>
      <c r="D45" s="67">
        <v>378</v>
      </c>
      <c r="E45" s="68"/>
    </row>
    <row r="46" spans="1:5" ht="22.15" customHeight="1">
      <c r="A46" s="6"/>
      <c r="B46" s="12" t="s">
        <v>15</v>
      </c>
      <c r="C46" s="66"/>
      <c r="D46" s="67">
        <v>1774</v>
      </c>
      <c r="E46" s="68"/>
    </row>
    <row r="47" spans="1:5" ht="22.15" customHeight="1">
      <c r="A47" s="6"/>
      <c r="B47" s="12" t="s">
        <v>55</v>
      </c>
      <c r="C47" s="66"/>
      <c r="D47" s="67">
        <v>1135</v>
      </c>
      <c r="E47" s="68"/>
    </row>
    <row r="48" spans="1:5" ht="22.15" customHeight="1">
      <c r="A48" s="6"/>
      <c r="B48" s="12" t="s">
        <v>17</v>
      </c>
      <c r="C48" s="66"/>
      <c r="D48" s="67">
        <v>570</v>
      </c>
      <c r="E48" s="68"/>
    </row>
    <row r="49" spans="1:5" ht="22.15" customHeight="1">
      <c r="A49" s="6"/>
      <c r="B49" s="12" t="s">
        <v>18</v>
      </c>
      <c r="C49" s="66"/>
      <c r="D49" s="67">
        <v>2824</v>
      </c>
      <c r="E49" s="68"/>
    </row>
    <row r="50" spans="1:5" ht="22.15" customHeight="1">
      <c r="A50" s="6"/>
      <c r="B50" s="12" t="s">
        <v>19</v>
      </c>
      <c r="C50" s="66"/>
      <c r="D50" s="67">
        <v>4450</v>
      </c>
      <c r="E50" s="68"/>
    </row>
    <row r="51" spans="1:5" ht="22.15" customHeight="1">
      <c r="A51" s="6"/>
      <c r="B51" s="12" t="s">
        <v>20</v>
      </c>
      <c r="C51" s="66"/>
      <c r="D51" s="67">
        <v>7533</v>
      </c>
      <c r="E51" s="68"/>
    </row>
    <row r="52" spans="1:5" ht="22.15" customHeight="1">
      <c r="A52" s="6"/>
      <c r="B52" s="12" t="s">
        <v>21</v>
      </c>
      <c r="C52" s="66"/>
      <c r="D52" s="67">
        <v>1400</v>
      </c>
      <c r="E52" s="68"/>
    </row>
    <row r="53" spans="1:5" ht="22.15" customHeight="1">
      <c r="A53" s="6"/>
      <c r="B53" s="12" t="s">
        <v>38</v>
      </c>
      <c r="C53" s="66"/>
      <c r="D53" s="67">
        <v>4386</v>
      </c>
      <c r="E53" s="68"/>
    </row>
    <row r="54" spans="1:5" ht="22.15" customHeight="1">
      <c r="A54" s="6"/>
      <c r="B54" s="12" t="s">
        <v>22</v>
      </c>
      <c r="C54" s="66"/>
      <c r="D54" s="67">
        <v>6871</v>
      </c>
      <c r="E54" s="68"/>
    </row>
    <row r="55" spans="1:5" ht="22.15" customHeight="1">
      <c r="A55" s="6"/>
      <c r="B55" s="12" t="s">
        <v>116</v>
      </c>
      <c r="C55" s="66"/>
      <c r="D55" s="67">
        <v>5280</v>
      </c>
      <c r="E55" s="68"/>
    </row>
    <row r="56" spans="1:5" ht="22.15" customHeight="1">
      <c r="A56" s="6"/>
      <c r="B56" s="12" t="s">
        <v>136</v>
      </c>
      <c r="C56" s="66"/>
      <c r="D56" s="67">
        <v>196</v>
      </c>
      <c r="E56" s="68"/>
    </row>
    <row r="57" spans="1:5" ht="22.15" customHeight="1">
      <c r="A57" s="6"/>
      <c r="B57" s="12" t="s">
        <v>133</v>
      </c>
      <c r="C57" s="66"/>
      <c r="D57" s="67">
        <v>1000</v>
      </c>
      <c r="E57" s="68"/>
    </row>
    <row r="58" spans="1:5" ht="22.15" customHeight="1">
      <c r="A58" s="6"/>
      <c r="B58" s="12" t="s">
        <v>41</v>
      </c>
      <c r="C58" s="66"/>
      <c r="D58" s="67">
        <v>18248</v>
      </c>
      <c r="E58" s="68"/>
    </row>
    <row r="59" spans="1:5" ht="22.15" customHeight="1">
      <c r="A59" s="6"/>
      <c r="B59" s="12" t="s">
        <v>129</v>
      </c>
      <c r="C59" s="66"/>
      <c r="D59" s="67">
        <v>1589</v>
      </c>
      <c r="E59" s="68"/>
    </row>
    <row r="60" spans="1:5" ht="22.15" customHeight="1">
      <c r="A60" s="6"/>
      <c r="B60" s="12" t="s">
        <v>23</v>
      </c>
      <c r="C60" s="66"/>
      <c r="D60" s="67">
        <v>2000</v>
      </c>
      <c r="E60" s="68"/>
    </row>
    <row r="61" spans="1:5" ht="22.15" customHeight="1">
      <c r="A61" s="6"/>
      <c r="B61" s="12" t="s">
        <v>24</v>
      </c>
      <c r="C61" s="66"/>
      <c r="D61" s="67"/>
      <c r="E61" s="68"/>
    </row>
    <row r="62" spans="1:5" ht="22.15" customHeight="1">
      <c r="A62" s="6"/>
      <c r="B62" s="12" t="s">
        <v>130</v>
      </c>
      <c r="C62" s="66"/>
      <c r="D62" s="67">
        <v>151</v>
      </c>
      <c r="E62" s="68"/>
    </row>
    <row r="63" spans="1:5" ht="22.15" customHeight="1">
      <c r="A63" s="6"/>
      <c r="B63" s="12" t="s">
        <v>89</v>
      </c>
      <c r="C63" s="66"/>
      <c r="D63" s="67"/>
      <c r="E63" s="68"/>
    </row>
    <row r="64" spans="1:5" ht="22.15" customHeight="1">
      <c r="A64" s="6"/>
      <c r="B64" s="12" t="s">
        <v>25</v>
      </c>
      <c r="C64" s="66"/>
      <c r="D64" s="67">
        <v>4684</v>
      </c>
      <c r="E64" s="68"/>
    </row>
    <row r="65" spans="1:5" ht="22.15" customHeight="1">
      <c r="A65" s="6"/>
      <c r="B65" s="12" t="s">
        <v>131</v>
      </c>
      <c r="C65" s="66"/>
      <c r="D65" s="67"/>
      <c r="E65" s="68"/>
    </row>
    <row r="66" spans="1:5" ht="22.15" customHeight="1">
      <c r="A66" s="6"/>
      <c r="B66" s="12" t="s">
        <v>26</v>
      </c>
      <c r="C66" s="66"/>
      <c r="D66" s="67"/>
      <c r="E66" s="68"/>
    </row>
    <row r="67" spans="1:5" ht="22.15" customHeight="1">
      <c r="A67" s="6"/>
      <c r="B67" s="12" t="s">
        <v>132</v>
      </c>
      <c r="C67" s="66"/>
      <c r="D67" s="67"/>
      <c r="E67" s="68"/>
    </row>
    <row r="68" spans="1:5" ht="22.15" customHeight="1">
      <c r="A68" s="6"/>
      <c r="B68" s="12" t="s">
        <v>107</v>
      </c>
      <c r="C68" s="66"/>
      <c r="D68" s="67">
        <v>3904</v>
      </c>
      <c r="E68" s="68"/>
    </row>
    <row r="69" spans="1:5" ht="22.15" customHeight="1">
      <c r="A69" s="6"/>
      <c r="B69" s="12" t="s">
        <v>112</v>
      </c>
      <c r="C69" s="66"/>
      <c r="D69" s="67"/>
      <c r="E69" s="68"/>
    </row>
    <row r="70" spans="1:5" ht="22.15" customHeight="1">
      <c r="A70" s="6"/>
      <c r="B70" s="12" t="s">
        <v>134</v>
      </c>
      <c r="C70" s="66"/>
      <c r="D70" s="97">
        <v>154</v>
      </c>
      <c r="E70" s="68"/>
    </row>
    <row r="71" spans="1:5" ht="22.15" customHeight="1" thickBot="1">
      <c r="A71" s="6"/>
      <c r="B71" s="12" t="s">
        <v>135</v>
      </c>
      <c r="C71" s="69"/>
      <c r="D71" s="96"/>
      <c r="E71" s="71"/>
    </row>
    <row r="72" spans="1:5" ht="22.15" customHeight="1" thickBot="1">
      <c r="A72" s="22"/>
      <c r="B72" s="75" t="s">
        <v>27</v>
      </c>
      <c r="C72" s="64"/>
      <c r="D72" s="95">
        <f>SUM(D36:D71)</f>
        <v>112976</v>
      </c>
      <c r="E72" s="65"/>
    </row>
    <row r="73" spans="1:5" ht="30" customHeight="1">
      <c r="A73" s="9" t="s">
        <v>28</v>
      </c>
      <c r="B73" s="7" t="s">
        <v>29</v>
      </c>
      <c r="C73" s="72"/>
      <c r="D73" s="73"/>
      <c r="E73" s="74"/>
    </row>
    <row r="74" spans="1:5" ht="30" customHeight="1">
      <c r="A74" s="9"/>
      <c r="B74" s="27" t="s">
        <v>115</v>
      </c>
      <c r="C74" s="66"/>
      <c r="D74" s="67">
        <v>2650</v>
      </c>
      <c r="E74" s="68"/>
    </row>
    <row r="75" spans="1:5" ht="21" customHeight="1">
      <c r="A75" s="8"/>
      <c r="B75" s="27" t="s">
        <v>77</v>
      </c>
      <c r="C75" s="66"/>
      <c r="D75" s="67">
        <v>21</v>
      </c>
      <c r="E75" s="68"/>
    </row>
    <row r="76" spans="1:5" ht="21" customHeight="1">
      <c r="A76" s="8"/>
      <c r="B76" s="27" t="s">
        <v>63</v>
      </c>
      <c r="C76" s="66"/>
      <c r="D76" s="67">
        <v>400</v>
      </c>
      <c r="E76" s="68"/>
    </row>
    <row r="77" spans="1:5" ht="21" customHeight="1">
      <c r="A77" s="8"/>
      <c r="B77" s="27" t="s">
        <v>137</v>
      </c>
      <c r="C77" s="66"/>
      <c r="D77" s="67">
        <v>12540</v>
      </c>
      <c r="E77" s="68"/>
    </row>
    <row r="78" spans="1:5" ht="21" customHeight="1">
      <c r="A78" s="8"/>
      <c r="B78" s="12" t="s">
        <v>171</v>
      </c>
      <c r="C78" s="66"/>
      <c r="D78" s="67">
        <v>7108</v>
      </c>
      <c r="E78" s="68"/>
    </row>
    <row r="79" spans="1:5" ht="21" customHeight="1">
      <c r="A79" s="8"/>
      <c r="B79" s="12" t="s">
        <v>43</v>
      </c>
      <c r="C79" s="66"/>
      <c r="D79" s="67"/>
      <c r="E79" s="68"/>
    </row>
    <row r="80" spans="1:5" ht="21" customHeight="1">
      <c r="A80" s="8"/>
      <c r="B80" s="12" t="s">
        <v>102</v>
      </c>
      <c r="C80" s="66"/>
      <c r="D80" s="67"/>
      <c r="E80" s="68"/>
    </row>
    <row r="81" spans="1:5" ht="21" customHeight="1">
      <c r="A81" s="8"/>
      <c r="B81" s="12" t="s">
        <v>91</v>
      </c>
      <c r="C81" s="66"/>
      <c r="D81" s="67">
        <v>4455</v>
      </c>
      <c r="E81" s="68"/>
    </row>
    <row r="82" spans="1:5" ht="21" customHeight="1">
      <c r="A82" s="8"/>
      <c r="B82" s="12" t="s">
        <v>92</v>
      </c>
      <c r="C82" s="66"/>
      <c r="D82" s="67">
        <v>600</v>
      </c>
      <c r="E82" s="68"/>
    </row>
    <row r="83" spans="1:5" ht="21" customHeight="1">
      <c r="A83" s="8"/>
      <c r="B83" s="12" t="s">
        <v>93</v>
      </c>
      <c r="C83" s="66"/>
      <c r="D83" s="67">
        <v>3540</v>
      </c>
      <c r="E83" s="68"/>
    </row>
    <row r="84" spans="1:5" ht="21" customHeight="1">
      <c r="A84" s="8"/>
      <c r="B84" s="12" t="s">
        <v>94</v>
      </c>
      <c r="C84" s="66"/>
      <c r="D84" s="67">
        <v>500</v>
      </c>
      <c r="E84" s="68"/>
    </row>
    <row r="85" spans="1:5" ht="21" customHeight="1">
      <c r="A85" s="8"/>
      <c r="B85" s="12" t="s">
        <v>138</v>
      </c>
      <c r="C85" s="66"/>
      <c r="D85" s="67">
        <v>1500</v>
      </c>
      <c r="E85" s="68"/>
    </row>
    <row r="86" spans="1:5" ht="21" customHeight="1">
      <c r="A86" s="8"/>
      <c r="B86" s="12" t="s">
        <v>104</v>
      </c>
      <c r="C86" s="66"/>
      <c r="D86" s="67">
        <v>1000</v>
      </c>
      <c r="E86" s="68"/>
    </row>
    <row r="87" spans="1:5" ht="21" customHeight="1">
      <c r="A87" s="8"/>
      <c r="B87" t="s">
        <v>103</v>
      </c>
      <c r="C87" s="66"/>
      <c r="D87" s="67">
        <v>2500</v>
      </c>
      <c r="E87" s="68"/>
    </row>
    <row r="88" spans="1:5" ht="21" customHeight="1">
      <c r="A88" s="8"/>
      <c r="B88" s="12" t="s">
        <v>105</v>
      </c>
      <c r="C88" s="66"/>
      <c r="D88" s="67">
        <v>1944</v>
      </c>
      <c r="E88" s="68"/>
    </row>
    <row r="89" spans="1:5" ht="21" customHeight="1" thickBot="1">
      <c r="A89" s="33"/>
      <c r="B89" s="27" t="s">
        <v>106</v>
      </c>
      <c r="C89" s="66"/>
      <c r="D89" s="67">
        <v>783</v>
      </c>
      <c r="E89" s="68"/>
    </row>
    <row r="90" spans="1:5" ht="19.5" customHeight="1" thickBot="1">
      <c r="A90" s="34"/>
      <c r="B90" s="29" t="s">
        <v>27</v>
      </c>
      <c r="C90" s="66"/>
      <c r="D90" s="94">
        <f>SUM(D74:D89)</f>
        <v>39541</v>
      </c>
      <c r="E90" s="68"/>
    </row>
    <row r="91" spans="1:5" ht="21.95" customHeight="1">
      <c r="A91" s="49"/>
      <c r="B91" s="50"/>
      <c r="C91" s="66"/>
      <c r="D91" s="67"/>
      <c r="E91" s="68"/>
    </row>
    <row r="92" spans="1:5" ht="30" customHeight="1">
      <c r="A92" s="48" t="s">
        <v>49</v>
      </c>
      <c r="B92" s="21" t="s">
        <v>32</v>
      </c>
      <c r="C92" s="66"/>
      <c r="D92" s="67"/>
      <c r="E92" s="68"/>
    </row>
    <row r="93" spans="1:5" ht="30" customHeight="1">
      <c r="A93" s="9"/>
      <c r="B93" s="58" t="s">
        <v>148</v>
      </c>
      <c r="C93" s="66"/>
      <c r="D93" s="67">
        <v>31726</v>
      </c>
      <c r="E93" s="68"/>
    </row>
    <row r="94" spans="1:5" ht="30" customHeight="1">
      <c r="A94" s="9"/>
      <c r="B94" s="59" t="s">
        <v>149</v>
      </c>
      <c r="C94" s="66"/>
      <c r="D94" s="67">
        <v>32242</v>
      </c>
      <c r="E94" s="68"/>
    </row>
    <row r="95" spans="1:5" ht="30" customHeight="1">
      <c r="A95" s="9"/>
      <c r="B95" s="59" t="s">
        <v>150</v>
      </c>
      <c r="C95" s="66"/>
      <c r="D95" s="67">
        <v>9233</v>
      </c>
      <c r="E95" s="68"/>
    </row>
    <row r="96" spans="1:5" ht="21.75" customHeight="1">
      <c r="A96" s="63"/>
      <c r="B96" s="59" t="s">
        <v>151</v>
      </c>
      <c r="C96" s="66"/>
      <c r="D96" s="67">
        <v>36331</v>
      </c>
      <c r="E96" s="68"/>
    </row>
    <row r="97" spans="1:5" ht="21.75" customHeight="1">
      <c r="A97" s="8"/>
      <c r="B97" s="59" t="s">
        <v>152</v>
      </c>
      <c r="C97" s="66"/>
      <c r="D97" s="67">
        <v>13750</v>
      </c>
      <c r="E97" s="68"/>
    </row>
    <row r="98" spans="1:5" ht="21.75" customHeight="1">
      <c r="A98" s="8"/>
      <c r="B98" s="59" t="s">
        <v>172</v>
      </c>
      <c r="C98" s="66"/>
      <c r="D98" s="67">
        <v>340</v>
      </c>
      <c r="E98" s="68"/>
    </row>
    <row r="99" spans="1:5" ht="21.75" customHeight="1">
      <c r="A99" s="8"/>
      <c r="B99" s="59" t="s">
        <v>153</v>
      </c>
      <c r="C99" s="66"/>
      <c r="D99" s="67">
        <v>3407</v>
      </c>
      <c r="E99" s="68"/>
    </row>
    <row r="100" spans="1:5" ht="21.75" customHeight="1">
      <c r="A100" s="8"/>
      <c r="B100" s="12" t="s">
        <v>167</v>
      </c>
      <c r="C100" s="69"/>
      <c r="D100" s="70">
        <v>29</v>
      </c>
      <c r="E100" s="71"/>
    </row>
    <row r="101" spans="1:5" ht="21.75" customHeight="1">
      <c r="A101" s="8"/>
      <c r="B101" s="85" t="s">
        <v>169</v>
      </c>
      <c r="C101" s="69"/>
      <c r="D101" s="70">
        <v>540</v>
      </c>
      <c r="E101" s="71"/>
    </row>
    <row r="102" spans="1:5" ht="21.75" customHeight="1" thickBot="1">
      <c r="A102" s="8"/>
      <c r="B102" s="59" t="s">
        <v>114</v>
      </c>
      <c r="C102" s="69"/>
      <c r="D102" s="70">
        <v>34024</v>
      </c>
      <c r="E102" s="71"/>
    </row>
    <row r="103" spans="1:5" ht="21" customHeight="1" thickBot="1">
      <c r="A103" s="60"/>
      <c r="B103" s="61" t="s">
        <v>27</v>
      </c>
      <c r="C103" s="36"/>
      <c r="D103" s="36">
        <f>SUM(D93:D102)</f>
        <v>161622</v>
      </c>
      <c r="E103" s="65"/>
    </row>
    <row r="104" spans="1:5" ht="21.75" customHeight="1">
      <c r="A104" s="16" t="s">
        <v>34</v>
      </c>
      <c r="B104" s="10" t="s">
        <v>35</v>
      </c>
      <c r="C104" s="72"/>
      <c r="D104" s="73"/>
      <c r="E104" s="74"/>
    </row>
    <row r="105" spans="1:5" ht="27.75" customHeight="1" thickBot="1">
      <c r="A105" s="44"/>
      <c r="B105" s="41" t="s">
        <v>71</v>
      </c>
      <c r="C105" s="66"/>
      <c r="D105" s="67">
        <v>42000</v>
      </c>
      <c r="E105" s="68"/>
    </row>
    <row r="106" spans="1:5" ht="21" customHeight="1" thickBot="1">
      <c r="A106" s="46"/>
      <c r="B106" s="47" t="s">
        <v>7</v>
      </c>
      <c r="C106" s="36"/>
      <c r="D106" s="36">
        <f t="shared" ref="D106" si="2">SUM(D105:D105)</f>
        <v>42000</v>
      </c>
      <c r="E106" s="68"/>
    </row>
    <row r="107" spans="1:5" ht="30" customHeight="1">
      <c r="A107" s="15" t="s">
        <v>36</v>
      </c>
      <c r="B107" s="11" t="s">
        <v>30</v>
      </c>
      <c r="C107" s="66"/>
      <c r="D107" s="67"/>
      <c r="E107" s="68"/>
    </row>
    <row r="108" spans="1:5" ht="18.95" customHeight="1">
      <c r="A108" s="33"/>
      <c r="B108" s="27" t="s">
        <v>31</v>
      </c>
      <c r="C108" s="66"/>
      <c r="D108" s="67"/>
      <c r="E108" s="68"/>
    </row>
    <row r="109" spans="1:5" ht="18.95" customHeight="1" thickBot="1">
      <c r="A109" s="53"/>
      <c r="B109" s="54" t="s">
        <v>139</v>
      </c>
      <c r="C109" s="69"/>
      <c r="D109" s="70">
        <v>15934</v>
      </c>
      <c r="E109" s="71"/>
    </row>
    <row r="110" spans="1:5" ht="18.95" customHeight="1" thickTop="1" thickBot="1">
      <c r="A110" s="55" t="s">
        <v>80</v>
      </c>
      <c r="B110" s="56" t="s">
        <v>81</v>
      </c>
      <c r="C110" s="64"/>
      <c r="D110" s="92">
        <v>0</v>
      </c>
      <c r="E110" s="65"/>
    </row>
    <row r="111" spans="1:5" ht="18.95" customHeight="1" thickTop="1" thickBot="1">
      <c r="A111" s="53"/>
      <c r="B111" s="54"/>
      <c r="C111" s="76"/>
      <c r="D111" s="1"/>
      <c r="E111" s="77"/>
    </row>
    <row r="112" spans="1:5" ht="19.5" customHeight="1" thickBot="1">
      <c r="A112" s="17"/>
      <c r="B112" s="45" t="s">
        <v>46</v>
      </c>
      <c r="C112" s="64"/>
      <c r="D112" s="92"/>
      <c r="E112" s="65"/>
    </row>
    <row r="113" spans="1:5" s="1" customFormat="1" ht="17.100000000000001" customHeight="1" thickBot="1">
      <c r="A113" s="42"/>
      <c r="B113" s="43"/>
      <c r="C113" s="76"/>
      <c r="E113" s="77"/>
    </row>
    <row r="114" spans="1:5" ht="19.5" customHeight="1" thickBot="1">
      <c r="A114" s="17"/>
      <c r="B114" s="86" t="s">
        <v>47</v>
      </c>
      <c r="C114" s="87"/>
      <c r="D114" s="25">
        <f>D28+D34+D72+D90+D106+D112+D103+D110+D108+D109</f>
        <v>541698</v>
      </c>
      <c r="E114" s="65"/>
    </row>
    <row r="115" spans="1:5" ht="16.5" customHeight="1">
      <c r="A115" s="1"/>
      <c r="B115" s="2"/>
    </row>
    <row r="116" spans="1:5" ht="21.75" customHeight="1">
      <c r="A116" s="1"/>
      <c r="B116" s="2"/>
    </row>
    <row r="117" spans="1:5" ht="33" customHeight="1">
      <c r="A117" s="1"/>
      <c r="B117" s="2"/>
    </row>
    <row r="118" spans="1:5" ht="18" customHeight="1">
      <c r="A118" s="1"/>
      <c r="B118" s="2"/>
    </row>
    <row r="119" spans="1:5" ht="18" customHeight="1">
      <c r="A119" s="1"/>
      <c r="B119" s="2"/>
    </row>
    <row r="120" spans="1:5" ht="18" customHeight="1">
      <c r="A120" s="1"/>
      <c r="B120" s="2"/>
    </row>
  </sheetData>
  <mergeCells count="6">
    <mergeCell ref="A2:E2"/>
    <mergeCell ref="A3:E3"/>
    <mergeCell ref="C4:E5"/>
    <mergeCell ref="A6:E6"/>
    <mergeCell ref="A4:B5"/>
    <mergeCell ref="A7:B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80" orientation="portrait" horizontalDpi="4294967292" r:id="rId1"/>
  <headerFooter alignWithMargins="0">
    <oddHeader xml:space="preserve">&amp;L&amp;R5. melléklet az    1/2018. (II. 23.) Ör. rendelethez. </oddHeader>
    <oddFooter>&amp;R&amp;P</oddFoot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12"/>
  <sheetViews>
    <sheetView topLeftCell="A2" zoomScaleSheetLayoutView="100" workbookViewId="0">
      <selection activeCell="C8" sqref="C1:E1048576"/>
    </sheetView>
  </sheetViews>
  <sheetFormatPr defaultRowHeight="12.75"/>
  <cols>
    <col min="1" max="1" width="4.85546875" customWidth="1"/>
    <col min="2" max="2" width="61.85546875" customWidth="1"/>
    <col min="3" max="3" width="5.42578125" customWidth="1"/>
    <col min="4" max="4" width="11.140625" customWidth="1"/>
    <col min="5" max="5" width="5.28515625" customWidth="1"/>
  </cols>
  <sheetData>
    <row r="1" spans="1:5" s="1" customFormat="1" ht="12.75" hidden="1" customHeight="1">
      <c r="A1" s="4"/>
      <c r="B1" s="5"/>
    </row>
    <row r="2" spans="1:5" s="1" customFormat="1" ht="39.950000000000003" customHeight="1">
      <c r="A2" s="98" t="s">
        <v>146</v>
      </c>
      <c r="B2" s="98"/>
      <c r="C2" s="98"/>
      <c r="D2" s="98"/>
      <c r="E2" s="98"/>
    </row>
    <row r="3" spans="1:5" ht="15.75" customHeight="1" thickBot="1">
      <c r="A3" s="125" t="s">
        <v>37</v>
      </c>
      <c r="B3" s="125"/>
    </row>
    <row r="4" spans="1:5" ht="16.899999999999999" customHeight="1">
      <c r="A4" s="110" t="s">
        <v>0</v>
      </c>
      <c r="B4" s="111"/>
      <c r="C4" s="116" t="s">
        <v>155</v>
      </c>
      <c r="D4" s="117"/>
      <c r="E4" s="118"/>
    </row>
    <row r="5" spans="1:5" ht="30" customHeight="1" thickBot="1">
      <c r="A5" s="112"/>
      <c r="B5" s="113"/>
      <c r="C5" s="119"/>
      <c r="D5" s="120"/>
      <c r="E5" s="121"/>
    </row>
    <row r="6" spans="1:5" ht="16.899999999999999" customHeight="1" thickBot="1">
      <c r="A6" s="106"/>
      <c r="B6" s="126"/>
      <c r="C6" s="122"/>
      <c r="D6" s="123"/>
      <c r="E6" s="124"/>
    </row>
    <row r="7" spans="1:5" ht="20.100000000000001" customHeight="1">
      <c r="A7" s="114" t="s">
        <v>1</v>
      </c>
      <c r="B7" s="115"/>
    </row>
    <row r="8" spans="1:5" ht="19.5" customHeight="1">
      <c r="A8" s="6"/>
      <c r="B8" s="12" t="s">
        <v>2</v>
      </c>
      <c r="C8" s="66"/>
      <c r="D8" s="23"/>
      <c r="E8" s="68"/>
    </row>
    <row r="9" spans="1:5" ht="19.5" customHeight="1">
      <c r="A9" s="6"/>
      <c r="B9" s="12" t="s">
        <v>3</v>
      </c>
      <c r="C9" s="66"/>
      <c r="D9" s="23">
        <v>4293</v>
      </c>
      <c r="E9" s="68"/>
    </row>
    <row r="10" spans="1:5" ht="19.5" customHeight="1">
      <c r="A10" s="6"/>
      <c r="B10" s="12" t="s">
        <v>78</v>
      </c>
      <c r="C10" s="66"/>
      <c r="D10" s="23">
        <v>23542</v>
      </c>
      <c r="E10" s="68"/>
    </row>
    <row r="11" spans="1:5" ht="19.5" customHeight="1">
      <c r="A11" s="6"/>
      <c r="B11" s="12" t="s">
        <v>40</v>
      </c>
      <c r="C11" s="66"/>
      <c r="D11" s="23"/>
      <c r="E11" s="68"/>
    </row>
    <row r="12" spans="1:5" ht="19.5" customHeight="1">
      <c r="A12" s="6"/>
      <c r="B12" s="12" t="s">
        <v>8</v>
      </c>
      <c r="C12" s="66"/>
      <c r="D12" s="23"/>
      <c r="E12" s="68"/>
    </row>
    <row r="13" spans="1:5" ht="25.5">
      <c r="A13" s="6"/>
      <c r="B13" s="12" t="s">
        <v>68</v>
      </c>
      <c r="C13" s="66"/>
      <c r="D13" s="23"/>
      <c r="E13" s="68"/>
    </row>
    <row r="14" spans="1:5" ht="19.5" customHeight="1">
      <c r="A14" s="6"/>
      <c r="B14" s="12" t="s">
        <v>33</v>
      </c>
      <c r="C14" s="66"/>
      <c r="D14" s="23"/>
      <c r="E14" s="68"/>
    </row>
    <row r="15" spans="1:5" ht="19.5" customHeight="1">
      <c r="A15" s="6"/>
      <c r="B15" s="12" t="s">
        <v>72</v>
      </c>
      <c r="C15" s="66"/>
      <c r="D15" s="23"/>
      <c r="E15" s="68"/>
    </row>
    <row r="16" spans="1:5" ht="19.5" customHeight="1">
      <c r="A16" s="6"/>
      <c r="B16" s="12" t="s">
        <v>73</v>
      </c>
      <c r="C16" s="66"/>
      <c r="D16" s="23"/>
      <c r="E16" s="68"/>
    </row>
    <row r="17" spans="1:5" ht="25.5">
      <c r="A17" s="6"/>
      <c r="B17" s="12" t="s">
        <v>60</v>
      </c>
      <c r="C17" s="66"/>
      <c r="D17" s="23"/>
      <c r="E17" s="68"/>
    </row>
    <row r="18" spans="1:5" ht="19.5" customHeight="1">
      <c r="A18" s="6"/>
      <c r="B18" s="12" t="s">
        <v>86</v>
      </c>
      <c r="C18" s="66"/>
      <c r="D18" s="23"/>
      <c r="E18" s="68"/>
    </row>
    <row r="19" spans="1:5" ht="19.5" customHeight="1">
      <c r="A19" s="6"/>
      <c r="B19" s="12" t="s">
        <v>160</v>
      </c>
      <c r="C19" s="66"/>
      <c r="D19" s="23">
        <v>700</v>
      </c>
      <c r="E19" s="68"/>
    </row>
    <row r="20" spans="1:5" ht="25.5" customHeight="1">
      <c r="A20" s="6"/>
      <c r="B20" s="12" t="s">
        <v>59</v>
      </c>
      <c r="C20" s="66"/>
      <c r="D20" s="23"/>
      <c r="E20" s="68"/>
    </row>
    <row r="21" spans="1:5" ht="19.5" customHeight="1">
      <c r="A21" s="6"/>
      <c r="B21" s="12" t="s">
        <v>65</v>
      </c>
      <c r="C21" s="66"/>
      <c r="D21" s="23"/>
      <c r="E21" s="68"/>
    </row>
    <row r="22" spans="1:5" ht="19.5" customHeight="1">
      <c r="A22" s="6"/>
      <c r="B22" s="12" t="s">
        <v>90</v>
      </c>
      <c r="C22" s="66"/>
      <c r="D22" s="23">
        <v>150</v>
      </c>
      <c r="E22" s="68"/>
    </row>
    <row r="23" spans="1:5" ht="19.5" customHeight="1">
      <c r="A23" s="6"/>
      <c r="B23" s="12" t="s">
        <v>44</v>
      </c>
      <c r="C23" s="66"/>
      <c r="D23" s="23">
        <v>2940</v>
      </c>
      <c r="E23" s="68"/>
    </row>
    <row r="24" spans="1:5" ht="19.5" customHeight="1">
      <c r="A24" s="6"/>
      <c r="B24" s="12" t="s">
        <v>98</v>
      </c>
      <c r="C24" s="66"/>
      <c r="D24" s="23">
        <v>1200</v>
      </c>
      <c r="E24" s="68"/>
    </row>
    <row r="25" spans="1:5" ht="19.5" customHeight="1">
      <c r="A25" s="6"/>
      <c r="B25" s="12" t="s">
        <v>99</v>
      </c>
      <c r="C25" s="66"/>
      <c r="D25" s="23"/>
      <c r="E25" s="68"/>
    </row>
    <row r="26" spans="1:5" ht="19.5" customHeight="1">
      <c r="A26" s="39"/>
      <c r="B26" s="27" t="s">
        <v>100</v>
      </c>
      <c r="C26" s="66"/>
      <c r="D26" s="23">
        <v>2580</v>
      </c>
      <c r="E26" s="68"/>
    </row>
    <row r="27" spans="1:5" ht="19.5" customHeight="1" thickBot="1">
      <c r="A27" s="26"/>
      <c r="B27" s="27" t="s">
        <v>101</v>
      </c>
      <c r="C27" s="66"/>
      <c r="D27" s="23">
        <v>3804</v>
      </c>
      <c r="E27" s="68"/>
    </row>
    <row r="28" spans="1:5" s="3" customFormat="1" ht="19.5" customHeight="1" thickBot="1">
      <c r="A28" s="28"/>
      <c r="B28" s="91" t="s">
        <v>7</v>
      </c>
      <c r="C28" s="84"/>
      <c r="D28" s="30">
        <f t="shared" ref="D28" si="0">SUM(D8:D27)</f>
        <v>39209</v>
      </c>
      <c r="E28" s="31"/>
    </row>
    <row r="29" spans="1:5" s="3" customFormat="1" ht="19.5" customHeight="1">
      <c r="A29" s="15" t="s">
        <v>5</v>
      </c>
      <c r="B29" s="7" t="s">
        <v>6</v>
      </c>
      <c r="C29" s="66"/>
      <c r="D29" s="23"/>
      <c r="E29" s="68"/>
    </row>
    <row r="30" spans="1:5" s="3" customFormat="1" ht="19.5" customHeight="1">
      <c r="A30" s="6"/>
      <c r="B30" s="13" t="s">
        <v>127</v>
      </c>
      <c r="C30" s="66"/>
      <c r="D30" s="23">
        <v>5072</v>
      </c>
      <c r="E30" s="68"/>
    </row>
    <row r="31" spans="1:5" s="3" customFormat="1" ht="19.5" customHeight="1" thickBot="1">
      <c r="A31" s="51"/>
      <c r="B31" s="52" t="s">
        <v>69</v>
      </c>
      <c r="C31" s="66"/>
      <c r="D31" s="23"/>
      <c r="E31" s="68"/>
    </row>
    <row r="32" spans="1:5" ht="19.5" customHeight="1" thickBot="1">
      <c r="A32" s="40"/>
      <c r="B32" s="79" t="s">
        <v>7</v>
      </c>
      <c r="C32" s="84"/>
      <c r="D32" s="30">
        <f t="shared" ref="D32" si="1">SUM(D30:D31)</f>
        <v>5072</v>
      </c>
      <c r="E32" s="31"/>
    </row>
    <row r="33" spans="1:5" ht="22.15" customHeight="1">
      <c r="A33" s="20" t="s">
        <v>48</v>
      </c>
      <c r="B33" s="21" t="s">
        <v>9</v>
      </c>
      <c r="C33" s="66"/>
      <c r="D33" s="23"/>
      <c r="E33" s="68"/>
    </row>
    <row r="34" spans="1:5" ht="22.15" customHeight="1">
      <c r="A34" s="6"/>
      <c r="B34" s="12" t="s">
        <v>10</v>
      </c>
      <c r="C34" s="66"/>
      <c r="D34" s="23"/>
      <c r="E34" s="68"/>
    </row>
    <row r="35" spans="1:5" ht="22.15" customHeight="1">
      <c r="A35" s="6"/>
      <c r="B35" s="12" t="s">
        <v>75</v>
      </c>
      <c r="C35" s="66"/>
      <c r="D35" s="23">
        <v>2736</v>
      </c>
      <c r="E35" s="68"/>
    </row>
    <row r="36" spans="1:5" ht="22.15" customHeight="1">
      <c r="A36" s="6"/>
      <c r="B36" s="12" t="s">
        <v>11</v>
      </c>
      <c r="C36" s="66"/>
      <c r="D36" s="23">
        <v>700</v>
      </c>
      <c r="E36" s="68"/>
    </row>
    <row r="37" spans="1:5" ht="22.15" customHeight="1">
      <c r="A37" s="6"/>
      <c r="B37" s="12" t="s">
        <v>42</v>
      </c>
      <c r="C37" s="66"/>
      <c r="D37" s="23">
        <v>50</v>
      </c>
      <c r="E37" s="68"/>
    </row>
    <row r="38" spans="1:5" ht="22.15" customHeight="1">
      <c r="A38" s="6"/>
      <c r="B38" s="12" t="s">
        <v>12</v>
      </c>
      <c r="C38" s="66"/>
      <c r="D38" s="23">
        <v>1500</v>
      </c>
      <c r="E38" s="68"/>
    </row>
    <row r="39" spans="1:5" ht="22.15" customHeight="1">
      <c r="A39" s="6"/>
      <c r="B39" s="12" t="s">
        <v>13</v>
      </c>
      <c r="C39" s="66"/>
      <c r="D39" s="23">
        <v>2163</v>
      </c>
      <c r="E39" s="68"/>
    </row>
    <row r="40" spans="1:5" ht="22.15" customHeight="1">
      <c r="A40" s="6"/>
      <c r="B40" s="12" t="s">
        <v>14</v>
      </c>
      <c r="C40" s="66"/>
      <c r="D40" s="23">
        <v>40</v>
      </c>
      <c r="E40" s="68"/>
    </row>
    <row r="41" spans="1:5" ht="22.15" customHeight="1">
      <c r="A41" s="6"/>
      <c r="B41" s="12" t="s">
        <v>53</v>
      </c>
      <c r="C41" s="66"/>
      <c r="D41" s="23">
        <v>6825</v>
      </c>
      <c r="E41" s="68"/>
    </row>
    <row r="42" spans="1:5" ht="22.15" customHeight="1">
      <c r="A42" s="6"/>
      <c r="B42" s="12" t="s">
        <v>84</v>
      </c>
      <c r="C42" s="66"/>
      <c r="D42" s="23"/>
      <c r="E42" s="68"/>
    </row>
    <row r="43" spans="1:5" ht="22.15" customHeight="1">
      <c r="A43" s="6"/>
      <c r="B43" s="12" t="s">
        <v>54</v>
      </c>
      <c r="C43" s="66"/>
      <c r="D43" s="23"/>
      <c r="E43" s="68"/>
    </row>
    <row r="44" spans="1:5" ht="22.15" customHeight="1">
      <c r="A44" s="6"/>
      <c r="B44" s="12" t="s">
        <v>15</v>
      </c>
      <c r="C44" s="66"/>
      <c r="D44" s="23">
        <v>1200</v>
      </c>
      <c r="E44" s="68"/>
    </row>
    <row r="45" spans="1:5" ht="22.15" customHeight="1">
      <c r="A45" s="6"/>
      <c r="B45" s="12" t="s">
        <v>55</v>
      </c>
      <c r="C45" s="66"/>
      <c r="D45" s="23">
        <v>527</v>
      </c>
      <c r="E45" s="68"/>
    </row>
    <row r="46" spans="1:5" ht="22.15" customHeight="1">
      <c r="A46" s="6"/>
      <c r="B46" s="12" t="s">
        <v>16</v>
      </c>
      <c r="C46" s="66"/>
      <c r="D46" s="23"/>
      <c r="E46" s="68"/>
    </row>
    <row r="47" spans="1:5" ht="22.15" customHeight="1">
      <c r="A47" s="6"/>
      <c r="B47" s="12" t="s">
        <v>17</v>
      </c>
      <c r="C47" s="66"/>
      <c r="D47" s="23"/>
      <c r="E47" s="68"/>
    </row>
    <row r="48" spans="1:5" ht="22.15" customHeight="1">
      <c r="A48" s="6"/>
      <c r="B48" s="12" t="s">
        <v>18</v>
      </c>
      <c r="C48" s="66"/>
      <c r="D48" s="23">
        <v>2500</v>
      </c>
      <c r="E48" s="68"/>
    </row>
    <row r="49" spans="1:5" ht="22.15" customHeight="1">
      <c r="A49" s="6"/>
      <c r="B49" s="12" t="s">
        <v>19</v>
      </c>
      <c r="C49" s="66"/>
      <c r="D49" s="23">
        <v>1250</v>
      </c>
      <c r="E49" s="68"/>
    </row>
    <row r="50" spans="1:5" ht="22.15" customHeight="1">
      <c r="A50" s="6"/>
      <c r="B50" s="12" t="s">
        <v>20</v>
      </c>
      <c r="C50" s="66"/>
      <c r="D50" s="23">
        <v>6800</v>
      </c>
      <c r="E50" s="68"/>
    </row>
    <row r="51" spans="1:5" ht="22.15" customHeight="1">
      <c r="A51" s="6"/>
      <c r="B51" s="12" t="s">
        <v>21</v>
      </c>
      <c r="C51" s="66"/>
      <c r="D51" s="23">
        <v>500</v>
      </c>
      <c r="E51" s="68"/>
    </row>
    <row r="52" spans="1:5" ht="22.15" customHeight="1">
      <c r="A52" s="6"/>
      <c r="B52" s="12" t="s">
        <v>38</v>
      </c>
      <c r="C52" s="66"/>
      <c r="D52" s="23">
        <v>3100</v>
      </c>
      <c r="E52" s="68"/>
    </row>
    <row r="53" spans="1:5" ht="22.15" customHeight="1">
      <c r="A53" s="6"/>
      <c r="B53" s="12" t="s">
        <v>22</v>
      </c>
      <c r="C53" s="66"/>
      <c r="D53" s="23">
        <v>4755</v>
      </c>
      <c r="E53" s="68"/>
    </row>
    <row r="54" spans="1:5" ht="22.15" customHeight="1">
      <c r="A54" s="6"/>
      <c r="B54" s="12" t="s">
        <v>116</v>
      </c>
      <c r="C54" s="66"/>
      <c r="D54" s="23"/>
      <c r="E54" s="68"/>
    </row>
    <row r="55" spans="1:5" ht="22.15" customHeight="1">
      <c r="A55" s="6"/>
      <c r="B55" s="12" t="s">
        <v>41</v>
      </c>
      <c r="C55" s="66"/>
      <c r="D55" s="23">
        <v>10078</v>
      </c>
      <c r="E55" s="68"/>
    </row>
    <row r="56" spans="1:5" ht="22.15" customHeight="1">
      <c r="A56" s="6"/>
      <c r="B56" s="12" t="s">
        <v>129</v>
      </c>
      <c r="C56" s="66"/>
      <c r="D56" s="23">
        <v>40</v>
      </c>
      <c r="E56" s="68"/>
    </row>
    <row r="57" spans="1:5" ht="22.15" customHeight="1">
      <c r="A57" s="6"/>
      <c r="B57" s="12" t="s">
        <v>23</v>
      </c>
      <c r="C57" s="66"/>
      <c r="D57" s="23">
        <v>1500</v>
      </c>
      <c r="E57" s="68"/>
    </row>
    <row r="58" spans="1:5" ht="22.15" customHeight="1">
      <c r="A58" s="6"/>
      <c r="B58" s="12" t="s">
        <v>24</v>
      </c>
      <c r="C58" s="66"/>
      <c r="D58" s="23"/>
      <c r="E58" s="68"/>
    </row>
    <row r="59" spans="1:5" ht="22.15" customHeight="1">
      <c r="A59" s="6"/>
      <c r="B59" s="12" t="s">
        <v>79</v>
      </c>
      <c r="C59" s="66"/>
      <c r="D59" s="23"/>
      <c r="E59" s="68"/>
    </row>
    <row r="60" spans="1:5" ht="22.15" customHeight="1">
      <c r="A60" s="6"/>
      <c r="B60" s="12" t="s">
        <v>89</v>
      </c>
      <c r="C60" s="66"/>
      <c r="D60" s="23"/>
      <c r="E60" s="68"/>
    </row>
    <row r="61" spans="1:5" ht="22.15" customHeight="1">
      <c r="A61" s="6"/>
      <c r="B61" s="12" t="s">
        <v>25</v>
      </c>
      <c r="C61" s="66"/>
      <c r="D61" s="23">
        <v>4384</v>
      </c>
      <c r="E61" s="68"/>
    </row>
    <row r="62" spans="1:5" ht="22.15" customHeight="1">
      <c r="A62" s="6"/>
      <c r="B62" s="12" t="s">
        <v>140</v>
      </c>
      <c r="C62" s="66"/>
      <c r="D62" s="23"/>
      <c r="E62" s="68"/>
    </row>
    <row r="63" spans="1:5" ht="22.15" customHeight="1">
      <c r="A63" s="6"/>
      <c r="B63" s="12" t="s">
        <v>161</v>
      </c>
      <c r="C63" s="66"/>
      <c r="D63" s="23">
        <v>40</v>
      </c>
      <c r="E63" s="68"/>
    </row>
    <row r="64" spans="1:5" ht="22.15" customHeight="1">
      <c r="A64" s="6"/>
      <c r="B64" s="12" t="s">
        <v>132</v>
      </c>
      <c r="C64" s="66"/>
      <c r="D64" s="23">
        <v>185</v>
      </c>
      <c r="E64" s="68"/>
    </row>
    <row r="65" spans="1:5" ht="22.15" customHeight="1">
      <c r="A65" s="6"/>
      <c r="B65" s="12" t="s">
        <v>141</v>
      </c>
      <c r="C65" s="66"/>
      <c r="D65" s="23">
        <v>1000</v>
      </c>
      <c r="E65" s="68"/>
    </row>
    <row r="66" spans="1:5" ht="22.15" customHeight="1" thickBot="1">
      <c r="A66" s="6"/>
      <c r="B66" s="12" t="s">
        <v>107</v>
      </c>
      <c r="C66" s="69"/>
      <c r="D66" s="24">
        <v>3252</v>
      </c>
      <c r="E66" s="71"/>
    </row>
    <row r="67" spans="1:5" ht="22.15" customHeight="1" thickBot="1">
      <c r="A67" s="22"/>
      <c r="B67" s="75" t="s">
        <v>27</v>
      </c>
      <c r="C67" s="84"/>
      <c r="D67" s="30">
        <f t="shared" ref="D67" si="2">SUM(D33:D66)</f>
        <v>55125</v>
      </c>
      <c r="E67" s="31"/>
    </row>
    <row r="68" spans="1:5" ht="30" customHeight="1">
      <c r="A68" s="9" t="s">
        <v>28</v>
      </c>
      <c r="B68" s="7" t="s">
        <v>29</v>
      </c>
      <c r="C68" s="66"/>
      <c r="D68" s="23"/>
      <c r="E68" s="68"/>
    </row>
    <row r="69" spans="1:5" ht="21" customHeight="1">
      <c r="A69" s="8"/>
      <c r="B69" s="12" t="s">
        <v>113</v>
      </c>
      <c r="C69" s="66"/>
      <c r="D69" s="23">
        <v>2650</v>
      </c>
      <c r="E69" s="68"/>
    </row>
    <row r="70" spans="1:5" ht="21" customHeight="1">
      <c r="A70" s="8"/>
      <c r="B70" s="27" t="s">
        <v>63</v>
      </c>
      <c r="C70" s="66"/>
      <c r="D70" s="23">
        <v>400</v>
      </c>
      <c r="E70" s="68"/>
    </row>
    <row r="71" spans="1:5" ht="21" customHeight="1">
      <c r="A71" s="8"/>
      <c r="B71" s="27" t="s">
        <v>142</v>
      </c>
      <c r="C71" s="66"/>
      <c r="D71" s="23">
        <v>12540</v>
      </c>
      <c r="E71" s="68"/>
    </row>
    <row r="72" spans="1:5" ht="21" customHeight="1">
      <c r="A72" s="8"/>
      <c r="B72" s="12" t="s">
        <v>119</v>
      </c>
      <c r="C72" s="66"/>
      <c r="D72" s="23"/>
      <c r="E72" s="68"/>
    </row>
    <row r="73" spans="1:5" ht="21" customHeight="1">
      <c r="A73" s="8"/>
      <c r="B73" s="12" t="s">
        <v>171</v>
      </c>
      <c r="C73" s="66"/>
      <c r="D73" s="23">
        <v>7108</v>
      </c>
      <c r="E73" s="68"/>
    </row>
    <row r="74" spans="1:5" ht="21" customHeight="1">
      <c r="A74" s="8"/>
      <c r="B74" s="12" t="s">
        <v>102</v>
      </c>
      <c r="C74" s="66"/>
      <c r="D74" s="23"/>
      <c r="E74" s="68"/>
    </row>
    <row r="75" spans="1:5" ht="21" customHeight="1">
      <c r="A75" s="8"/>
      <c r="B75" s="12" t="s">
        <v>91</v>
      </c>
      <c r="C75" s="66"/>
      <c r="D75" s="23">
        <v>4455</v>
      </c>
      <c r="E75" s="68"/>
    </row>
    <row r="76" spans="1:5" ht="21" customHeight="1">
      <c r="A76" s="8"/>
      <c r="B76" s="12" t="s">
        <v>92</v>
      </c>
      <c r="C76" s="66"/>
      <c r="D76" s="23">
        <v>600</v>
      </c>
      <c r="E76" s="68"/>
    </row>
    <row r="77" spans="1:5" ht="21" customHeight="1">
      <c r="A77" s="8"/>
      <c r="B77" s="12" t="s">
        <v>93</v>
      </c>
      <c r="C77" s="66"/>
      <c r="D77" s="23">
        <v>3540</v>
      </c>
      <c r="E77" s="68"/>
    </row>
    <row r="78" spans="1:5" ht="21" customHeight="1">
      <c r="A78" s="8"/>
      <c r="B78" s="12" t="s">
        <v>94</v>
      </c>
      <c r="C78" s="66"/>
      <c r="D78" s="23">
        <v>500</v>
      </c>
      <c r="E78" s="68"/>
    </row>
    <row r="79" spans="1:5" ht="21" customHeight="1">
      <c r="A79" s="8"/>
      <c r="B79" s="12" t="s">
        <v>138</v>
      </c>
      <c r="C79" s="66"/>
      <c r="D79" s="23">
        <v>1500</v>
      </c>
      <c r="E79" s="68"/>
    </row>
    <row r="80" spans="1:5" ht="21" customHeight="1">
      <c r="A80" s="8"/>
      <c r="B80" s="12" t="s">
        <v>104</v>
      </c>
      <c r="C80" s="66"/>
      <c r="D80" s="23">
        <v>1000</v>
      </c>
      <c r="E80" s="68"/>
    </row>
    <row r="81" spans="1:5" ht="21" customHeight="1">
      <c r="A81" s="8"/>
      <c r="B81" t="s">
        <v>103</v>
      </c>
      <c r="C81" s="66"/>
      <c r="D81" s="23">
        <v>2500</v>
      </c>
      <c r="E81" s="68"/>
    </row>
    <row r="82" spans="1:5" ht="21" customHeight="1">
      <c r="A82" s="8"/>
      <c r="B82" s="12" t="s">
        <v>105</v>
      </c>
      <c r="C82" s="66"/>
      <c r="D82" s="23">
        <v>1944</v>
      </c>
      <c r="E82" s="68"/>
    </row>
    <row r="83" spans="1:5" ht="21" customHeight="1" thickBot="1">
      <c r="A83" s="33"/>
      <c r="B83" s="27" t="s">
        <v>106</v>
      </c>
      <c r="C83" s="69"/>
      <c r="D83" s="24">
        <v>783</v>
      </c>
      <c r="E83" s="71"/>
    </row>
    <row r="84" spans="1:5" ht="19.5" customHeight="1" thickBot="1">
      <c r="A84" s="34"/>
      <c r="B84" s="29" t="s">
        <v>27</v>
      </c>
      <c r="C84" s="89"/>
      <c r="D84" s="36">
        <f>SUM(D68:D83)</f>
        <v>39520</v>
      </c>
      <c r="E84" s="37"/>
    </row>
    <row r="85" spans="1:5" ht="21.95" customHeight="1">
      <c r="A85" s="49"/>
      <c r="B85" s="50"/>
      <c r="C85" s="72"/>
      <c r="D85" s="32"/>
      <c r="E85" s="74"/>
    </row>
    <row r="86" spans="1:5" ht="30" customHeight="1">
      <c r="A86" s="48" t="s">
        <v>49</v>
      </c>
      <c r="B86" s="21" t="s">
        <v>32</v>
      </c>
      <c r="C86" s="66"/>
      <c r="D86" s="23"/>
      <c r="E86" s="68"/>
    </row>
    <row r="87" spans="1:5" ht="27" customHeight="1">
      <c r="A87" s="33"/>
      <c r="B87" s="58" t="s">
        <v>148</v>
      </c>
      <c r="C87" s="66"/>
      <c r="D87" s="23">
        <v>31726</v>
      </c>
      <c r="E87" s="68"/>
    </row>
    <row r="88" spans="1:5" ht="21.75" customHeight="1">
      <c r="A88" s="8"/>
      <c r="B88" s="59" t="s">
        <v>149</v>
      </c>
      <c r="C88" s="66"/>
      <c r="D88" s="23">
        <v>32242</v>
      </c>
      <c r="E88" s="68"/>
    </row>
    <row r="89" spans="1:5" ht="21.75" customHeight="1">
      <c r="A89" s="8"/>
      <c r="B89" s="59" t="s">
        <v>150</v>
      </c>
      <c r="C89" s="66"/>
      <c r="D89" s="23">
        <v>9233</v>
      </c>
      <c r="E89" s="68"/>
    </row>
    <row r="90" spans="1:5" ht="21.75" customHeight="1">
      <c r="A90" s="8"/>
      <c r="B90" s="59" t="s">
        <v>151</v>
      </c>
      <c r="C90" s="66"/>
      <c r="D90" s="23">
        <v>36331</v>
      </c>
      <c r="E90" s="68"/>
    </row>
    <row r="91" spans="1:5" ht="21.75" customHeight="1">
      <c r="A91" s="8"/>
      <c r="B91" s="59" t="s">
        <v>152</v>
      </c>
      <c r="C91" s="66"/>
      <c r="D91" s="23">
        <v>13750</v>
      </c>
      <c r="E91" s="68"/>
    </row>
    <row r="92" spans="1:5" ht="21.75" customHeight="1">
      <c r="A92" s="8"/>
      <c r="B92" s="59" t="s">
        <v>172</v>
      </c>
      <c r="C92" s="66"/>
      <c r="D92" s="23">
        <v>340</v>
      </c>
      <c r="E92" s="68"/>
    </row>
    <row r="93" spans="1:5" ht="21.75" customHeight="1">
      <c r="A93" s="8"/>
      <c r="B93" s="59" t="s">
        <v>153</v>
      </c>
      <c r="C93" s="66"/>
      <c r="D93" s="23">
        <v>3407</v>
      </c>
      <c r="E93" s="68"/>
    </row>
    <row r="94" spans="1:5" ht="21.75" customHeight="1" thickBot="1">
      <c r="A94" s="8"/>
      <c r="B94" s="59" t="s">
        <v>114</v>
      </c>
      <c r="C94" s="69"/>
      <c r="D94" s="24">
        <v>33869</v>
      </c>
      <c r="E94" s="71"/>
    </row>
    <row r="95" spans="1:5" ht="21" customHeight="1" thickBot="1">
      <c r="A95" s="60"/>
      <c r="B95" s="93" t="s">
        <v>27</v>
      </c>
      <c r="C95" s="89"/>
      <c r="D95" s="36">
        <f>SUM(D87:D94)</f>
        <v>160898</v>
      </c>
      <c r="E95" s="37"/>
    </row>
    <row r="96" spans="1:5" ht="21.75" customHeight="1">
      <c r="A96" s="16" t="s">
        <v>34</v>
      </c>
      <c r="B96" s="10" t="s">
        <v>35</v>
      </c>
      <c r="C96" s="66"/>
      <c r="D96" s="23"/>
      <c r="E96" s="68"/>
    </row>
    <row r="97" spans="1:5" ht="27.75" customHeight="1" thickBot="1">
      <c r="A97" s="44"/>
      <c r="B97" s="41" t="s">
        <v>71</v>
      </c>
      <c r="C97" s="69"/>
      <c r="D97" s="24">
        <v>42000</v>
      </c>
      <c r="E97" s="71"/>
    </row>
    <row r="98" spans="1:5" ht="21" customHeight="1" thickBot="1">
      <c r="A98" s="46"/>
      <c r="B98" s="47" t="s">
        <v>7</v>
      </c>
      <c r="C98" s="64"/>
      <c r="D98" s="30">
        <f>SUM(D97)</f>
        <v>42000</v>
      </c>
      <c r="E98" s="65"/>
    </row>
    <row r="99" spans="1:5" ht="30" customHeight="1">
      <c r="A99" s="15" t="s">
        <v>36</v>
      </c>
      <c r="B99" s="11" t="s">
        <v>30</v>
      </c>
      <c r="C99" s="72"/>
      <c r="D99" s="32"/>
      <c r="E99" s="74"/>
    </row>
    <row r="100" spans="1:5" ht="18.95" customHeight="1">
      <c r="A100" s="33"/>
      <c r="B100" s="27" t="s">
        <v>31</v>
      </c>
      <c r="C100" s="66"/>
      <c r="D100" s="23"/>
      <c r="E100" s="68"/>
    </row>
    <row r="101" spans="1:5" ht="18.95" customHeight="1" thickBot="1">
      <c r="A101" s="53"/>
      <c r="B101" s="54" t="s">
        <v>145</v>
      </c>
      <c r="C101" s="69"/>
      <c r="D101" s="24">
        <v>15934</v>
      </c>
      <c r="E101" s="71"/>
    </row>
    <row r="102" spans="1:5" ht="18.95" customHeight="1" thickTop="1" thickBot="1">
      <c r="A102" s="55" t="s">
        <v>80</v>
      </c>
      <c r="B102" s="56" t="s">
        <v>81</v>
      </c>
      <c r="C102" s="64"/>
      <c r="D102" s="30">
        <v>129365</v>
      </c>
      <c r="E102" s="65"/>
    </row>
    <row r="103" spans="1:5" ht="18.95" customHeight="1" thickTop="1" thickBot="1">
      <c r="A103" s="53"/>
      <c r="B103" s="54"/>
      <c r="C103" s="72"/>
      <c r="D103" s="32"/>
      <c r="E103" s="74"/>
    </row>
    <row r="104" spans="1:5" ht="19.5" customHeight="1" thickBot="1">
      <c r="A104" s="17"/>
      <c r="B104" s="45" t="s">
        <v>46</v>
      </c>
      <c r="C104" s="66"/>
      <c r="D104" s="23"/>
      <c r="E104" s="68"/>
    </row>
    <row r="105" spans="1:5" s="1" customFormat="1" ht="17.100000000000001" customHeight="1" thickBot="1">
      <c r="A105" s="42"/>
      <c r="B105" s="43"/>
      <c r="C105" s="69"/>
      <c r="D105" s="24"/>
      <c r="E105" s="71"/>
    </row>
    <row r="106" spans="1:5" ht="19.5" customHeight="1" thickBot="1">
      <c r="A106" s="17"/>
      <c r="B106" s="86" t="s">
        <v>47</v>
      </c>
      <c r="C106" s="87"/>
      <c r="D106" s="25">
        <f t="shared" ref="D106" si="3">D28+D32+D67+D84+D98+D104+D95+D102+D100+D101</f>
        <v>487123</v>
      </c>
      <c r="E106" s="65"/>
    </row>
    <row r="107" spans="1:5" ht="16.5" customHeight="1">
      <c r="A107" s="1"/>
      <c r="B107" s="2"/>
    </row>
    <row r="108" spans="1:5" ht="21.75" customHeight="1">
      <c r="A108" s="1"/>
      <c r="B108" s="2"/>
    </row>
    <row r="109" spans="1:5" ht="33" customHeight="1">
      <c r="A109" s="1"/>
      <c r="B109" s="2"/>
    </row>
    <row r="110" spans="1:5" ht="18" customHeight="1">
      <c r="A110" s="1"/>
      <c r="B110" s="2"/>
    </row>
    <row r="111" spans="1:5" ht="18" customHeight="1">
      <c r="A111" s="1"/>
      <c r="B111" s="2"/>
    </row>
    <row r="112" spans="1:5" ht="18" customHeight="1">
      <c r="A112" s="1"/>
      <c r="B112" s="2"/>
    </row>
  </sheetData>
  <mergeCells count="7">
    <mergeCell ref="A2:E2"/>
    <mergeCell ref="C4:E5"/>
    <mergeCell ref="C6:E6"/>
    <mergeCell ref="A3:B3"/>
    <mergeCell ref="A4:B5"/>
    <mergeCell ref="A6:B6"/>
    <mergeCell ref="A7:B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78" orientation="portrait" horizontalDpi="2400" verticalDpi="2400" r:id="rId1"/>
  <headerFooter alignWithMargins="0">
    <oddHeader xml:space="preserve">&amp;R5. melléklet az    1/2018. (II. 23.) Ör. rendelethez. </oddHeader>
    <oddFooter>&amp;R&amp;P</oddFooter>
  </headerFooter>
  <rowBreaks count="1" manualBreakCount="1">
    <brk id="3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98"/>
  <sheetViews>
    <sheetView topLeftCell="A2" zoomScaleSheetLayoutView="100" workbookViewId="0">
      <selection activeCell="C8" sqref="C1:E1048576"/>
    </sheetView>
  </sheetViews>
  <sheetFormatPr defaultRowHeight="12.75"/>
  <cols>
    <col min="1" max="1" width="4.28515625" customWidth="1"/>
    <col min="2" max="2" width="59.28515625" customWidth="1"/>
    <col min="3" max="3" width="5.42578125" customWidth="1"/>
    <col min="4" max="4" width="10.42578125" customWidth="1"/>
    <col min="5" max="5" width="5.42578125" customWidth="1"/>
  </cols>
  <sheetData>
    <row r="1" spans="1:5" s="1" customFormat="1" ht="12.75" hidden="1" customHeight="1">
      <c r="A1" s="4"/>
      <c r="B1" s="5"/>
    </row>
    <row r="2" spans="1:5" s="1" customFormat="1" ht="39.950000000000003" customHeight="1">
      <c r="A2" s="98" t="s">
        <v>144</v>
      </c>
      <c r="B2" s="98"/>
      <c r="C2" s="98"/>
      <c r="D2" s="98"/>
      <c r="E2" s="98"/>
    </row>
    <row r="3" spans="1:5" ht="15.75" customHeight="1" thickBot="1">
      <c r="A3" s="125" t="s">
        <v>37</v>
      </c>
      <c r="B3" s="125"/>
    </row>
    <row r="4" spans="1:5" ht="16.899999999999999" customHeight="1">
      <c r="A4" s="110" t="s">
        <v>0</v>
      </c>
      <c r="B4" s="111"/>
      <c r="C4" s="116" t="s">
        <v>155</v>
      </c>
      <c r="D4" s="117"/>
      <c r="E4" s="118"/>
    </row>
    <row r="5" spans="1:5" ht="30" customHeight="1" thickBot="1">
      <c r="A5" s="112"/>
      <c r="B5" s="113"/>
      <c r="C5" s="119"/>
      <c r="D5" s="120"/>
      <c r="E5" s="121"/>
    </row>
    <row r="6" spans="1:5" ht="16.899999999999999" customHeight="1" thickBot="1">
      <c r="A6" s="106"/>
      <c r="B6" s="126"/>
      <c r="C6" s="122"/>
      <c r="D6" s="123"/>
      <c r="E6" s="124"/>
    </row>
    <row r="7" spans="1:5" ht="20.100000000000001" customHeight="1">
      <c r="A7" s="114" t="s">
        <v>1</v>
      </c>
      <c r="B7" s="115"/>
      <c r="C7" s="72"/>
      <c r="D7" s="73"/>
      <c r="E7" s="74"/>
    </row>
    <row r="8" spans="1:5" ht="19.5" customHeight="1">
      <c r="A8" s="6"/>
      <c r="B8" s="12" t="s">
        <v>2</v>
      </c>
      <c r="C8" s="66"/>
      <c r="D8" s="67"/>
      <c r="E8" s="68"/>
    </row>
    <row r="9" spans="1:5" ht="19.5" customHeight="1">
      <c r="A9" s="6"/>
      <c r="B9" s="12" t="s">
        <v>3</v>
      </c>
      <c r="C9" s="66"/>
      <c r="D9" s="67">
        <v>47296</v>
      </c>
      <c r="E9" s="68"/>
    </row>
    <row r="10" spans="1:5" ht="19.5" customHeight="1">
      <c r="A10" s="6"/>
      <c r="B10" s="12" t="s">
        <v>40</v>
      </c>
      <c r="C10" s="66"/>
      <c r="D10" s="67"/>
      <c r="E10" s="68"/>
    </row>
    <row r="11" spans="1:5" ht="19.5" customHeight="1">
      <c r="A11" s="6"/>
      <c r="B11" s="12" t="s">
        <v>163</v>
      </c>
      <c r="C11" s="66"/>
      <c r="D11" s="67"/>
      <c r="E11" s="68"/>
    </row>
    <row r="12" spans="1:5" ht="18" customHeight="1">
      <c r="A12" s="6"/>
      <c r="B12" s="12" t="s">
        <v>156</v>
      </c>
      <c r="C12" s="66"/>
      <c r="D12" s="67"/>
      <c r="E12" s="68"/>
    </row>
    <row r="13" spans="1:5" ht="19.5" customHeight="1">
      <c r="A13" s="6"/>
      <c r="B13" s="12" t="s">
        <v>33</v>
      </c>
      <c r="C13" s="66"/>
      <c r="D13" s="67"/>
      <c r="E13" s="68"/>
    </row>
    <row r="14" spans="1:5" ht="19.5" customHeight="1">
      <c r="A14" s="6"/>
      <c r="B14" s="12" t="s">
        <v>72</v>
      </c>
      <c r="C14" s="66"/>
      <c r="D14" s="67"/>
      <c r="E14" s="68"/>
    </row>
    <row r="15" spans="1:5" ht="19.5" customHeight="1">
      <c r="A15" s="6"/>
      <c r="B15" s="12" t="s">
        <v>159</v>
      </c>
      <c r="C15" s="66"/>
      <c r="D15" s="67"/>
      <c r="E15" s="68"/>
    </row>
    <row r="16" spans="1:5" ht="25.5">
      <c r="A16" s="6"/>
      <c r="B16" s="12" t="s">
        <v>164</v>
      </c>
      <c r="C16" s="66"/>
      <c r="D16" s="67">
        <v>400</v>
      </c>
      <c r="E16" s="68"/>
    </row>
    <row r="17" spans="1:5" ht="19.5" customHeight="1">
      <c r="A17" s="6"/>
      <c r="B17" s="12" t="s">
        <v>86</v>
      </c>
      <c r="C17" s="66"/>
      <c r="D17" s="67"/>
      <c r="E17" s="68"/>
    </row>
    <row r="18" spans="1:5" ht="19.5" customHeight="1">
      <c r="A18" s="6"/>
      <c r="B18" s="12" t="s">
        <v>4</v>
      </c>
      <c r="C18" s="66"/>
      <c r="D18" s="67"/>
      <c r="E18" s="68"/>
    </row>
    <row r="19" spans="1:5" ht="19.5" customHeight="1">
      <c r="A19" s="6"/>
      <c r="B19" s="12" t="s">
        <v>160</v>
      </c>
      <c r="C19" s="66"/>
      <c r="D19" s="67">
        <v>900</v>
      </c>
      <c r="E19" s="68"/>
    </row>
    <row r="20" spans="1:5" ht="19.5" customHeight="1">
      <c r="A20" s="6"/>
      <c r="B20" s="12" t="s">
        <v>111</v>
      </c>
      <c r="C20" s="66"/>
      <c r="D20" s="67"/>
      <c r="E20" s="68"/>
    </row>
    <row r="21" spans="1:5" ht="25.5" customHeight="1">
      <c r="A21" s="6"/>
      <c r="B21" s="12" t="s">
        <v>58</v>
      </c>
      <c r="C21" s="66"/>
      <c r="D21" s="67">
        <v>400</v>
      </c>
      <c r="E21" s="68"/>
    </row>
    <row r="22" spans="1:5" ht="19.5" customHeight="1">
      <c r="A22" s="6"/>
      <c r="B22" s="12" t="s">
        <v>157</v>
      </c>
      <c r="C22" s="66"/>
      <c r="D22" s="67">
        <v>500</v>
      </c>
      <c r="E22" s="68"/>
    </row>
    <row r="23" spans="1:5" ht="27" customHeight="1">
      <c r="A23" s="6"/>
      <c r="B23" s="12" t="s">
        <v>158</v>
      </c>
      <c r="C23" s="66"/>
      <c r="D23" s="67">
        <v>200</v>
      </c>
      <c r="E23" s="68"/>
    </row>
    <row r="24" spans="1:5" ht="19.5" customHeight="1">
      <c r="A24" s="6"/>
      <c r="B24" s="12" t="s">
        <v>52</v>
      </c>
      <c r="C24" s="66"/>
      <c r="D24" s="67"/>
      <c r="E24" s="68"/>
    </row>
    <row r="25" spans="1:5" ht="19.5" customHeight="1">
      <c r="A25" s="6"/>
      <c r="B25" s="12" t="s">
        <v>56</v>
      </c>
      <c r="C25" s="66"/>
      <c r="D25" s="67"/>
      <c r="E25" s="68"/>
    </row>
    <row r="26" spans="1:5" ht="19.5" customHeight="1">
      <c r="A26" s="6"/>
      <c r="C26" s="66"/>
      <c r="D26" s="67"/>
      <c r="E26" s="68"/>
    </row>
    <row r="27" spans="1:5" ht="19.5" customHeight="1" thickBot="1">
      <c r="A27" s="6"/>
      <c r="B27" s="27" t="s">
        <v>45</v>
      </c>
      <c r="C27" s="69"/>
      <c r="D27" s="70"/>
      <c r="E27" s="71"/>
    </row>
    <row r="28" spans="1:5" s="3" customFormat="1" ht="19.5" customHeight="1" thickBot="1">
      <c r="A28" s="28"/>
      <c r="B28" s="29" t="s">
        <v>7</v>
      </c>
      <c r="C28" s="84"/>
      <c r="D28" s="30">
        <f t="shared" ref="D28" si="0">SUM(D8:D27)</f>
        <v>49696</v>
      </c>
      <c r="E28" s="65"/>
    </row>
    <row r="29" spans="1:5" s="3" customFormat="1" ht="28.5" customHeight="1">
      <c r="A29" s="15" t="s">
        <v>5</v>
      </c>
      <c r="B29" s="7" t="s">
        <v>6</v>
      </c>
      <c r="C29" s="72"/>
      <c r="D29" s="73"/>
      <c r="E29" s="74"/>
    </row>
    <row r="30" spans="1:5" s="3" customFormat="1" ht="19.5" customHeight="1" thickBot="1">
      <c r="A30" s="6"/>
      <c r="B30" s="13" t="s">
        <v>122</v>
      </c>
      <c r="C30" s="69"/>
      <c r="D30" s="70">
        <v>9540</v>
      </c>
      <c r="E30" s="71"/>
    </row>
    <row r="31" spans="1:5" ht="19.5" customHeight="1" thickBot="1">
      <c r="A31" s="40"/>
      <c r="B31" s="79" t="s">
        <v>7</v>
      </c>
      <c r="C31" s="30"/>
      <c r="D31" s="30">
        <f t="shared" ref="D31" si="1">SUM(D30:D30)</f>
        <v>9540</v>
      </c>
      <c r="E31" s="65"/>
    </row>
    <row r="32" spans="1:5" ht="22.15" customHeight="1">
      <c r="A32" s="20" t="s">
        <v>48</v>
      </c>
      <c r="B32" s="21" t="s">
        <v>9</v>
      </c>
      <c r="C32" s="72"/>
      <c r="D32" s="73"/>
      <c r="E32" s="74"/>
    </row>
    <row r="33" spans="1:5" ht="22.15" customHeight="1">
      <c r="A33" s="6"/>
      <c r="B33" s="12" t="s">
        <v>10</v>
      </c>
      <c r="C33" s="66"/>
      <c r="D33" s="67">
        <v>23061</v>
      </c>
      <c r="E33" s="68"/>
    </row>
    <row r="34" spans="1:5" ht="22.15" customHeight="1">
      <c r="A34" s="6"/>
      <c r="B34" s="12" t="s">
        <v>75</v>
      </c>
      <c r="C34" s="66"/>
      <c r="D34" s="67">
        <v>800</v>
      </c>
      <c r="E34" s="68"/>
    </row>
    <row r="35" spans="1:5" ht="22.15" customHeight="1">
      <c r="A35" s="6"/>
      <c r="B35" s="12" t="s">
        <v>11</v>
      </c>
      <c r="C35" s="66"/>
      <c r="D35" s="67">
        <v>350</v>
      </c>
      <c r="E35" s="68"/>
    </row>
    <row r="36" spans="1:5" ht="22.15" customHeight="1">
      <c r="A36" s="6"/>
      <c r="B36" s="12" t="s">
        <v>42</v>
      </c>
      <c r="C36" s="66"/>
      <c r="D36" s="67">
        <v>100</v>
      </c>
      <c r="E36" s="68"/>
    </row>
    <row r="37" spans="1:5" ht="22.15" customHeight="1">
      <c r="A37" s="6"/>
      <c r="B37" s="12" t="s">
        <v>12</v>
      </c>
      <c r="C37" s="66"/>
      <c r="D37" s="67">
        <v>800</v>
      </c>
      <c r="E37" s="68"/>
    </row>
    <row r="38" spans="1:5" ht="22.15" customHeight="1">
      <c r="A38" s="6"/>
      <c r="B38" s="12" t="s">
        <v>13</v>
      </c>
      <c r="C38" s="66"/>
      <c r="D38" s="67">
        <v>800</v>
      </c>
      <c r="E38" s="68"/>
    </row>
    <row r="39" spans="1:5" ht="22.15" customHeight="1">
      <c r="A39" s="6"/>
      <c r="B39" s="12" t="s">
        <v>14</v>
      </c>
      <c r="C39" s="66"/>
      <c r="D39" s="67">
        <v>500</v>
      </c>
      <c r="E39" s="68"/>
    </row>
    <row r="40" spans="1:5" ht="22.15" customHeight="1">
      <c r="A40" s="6"/>
      <c r="B40" s="12" t="s">
        <v>53</v>
      </c>
      <c r="C40" s="66"/>
      <c r="D40" s="67">
        <v>3000</v>
      </c>
      <c r="E40" s="68"/>
    </row>
    <row r="41" spans="1:5" ht="22.15" customHeight="1">
      <c r="A41" s="6"/>
      <c r="B41" s="12" t="s">
        <v>54</v>
      </c>
      <c r="C41" s="66"/>
      <c r="D41" s="67"/>
      <c r="E41" s="68"/>
    </row>
    <row r="42" spans="1:5" ht="22.15" customHeight="1">
      <c r="A42" s="6"/>
      <c r="B42" s="12" t="s">
        <v>15</v>
      </c>
      <c r="C42" s="66"/>
      <c r="D42" s="67">
        <v>350</v>
      </c>
      <c r="E42" s="68"/>
    </row>
    <row r="43" spans="1:5" ht="22.15" customHeight="1">
      <c r="A43" s="6"/>
      <c r="B43" s="12" t="s">
        <v>55</v>
      </c>
      <c r="C43" s="66"/>
      <c r="D43" s="67">
        <v>110</v>
      </c>
      <c r="E43" s="68"/>
    </row>
    <row r="44" spans="1:5" ht="22.15" customHeight="1">
      <c r="A44" s="6"/>
      <c r="B44" s="12" t="s">
        <v>16</v>
      </c>
      <c r="C44" s="66"/>
      <c r="D44" s="67"/>
      <c r="E44" s="68"/>
    </row>
    <row r="45" spans="1:5" ht="22.15" customHeight="1">
      <c r="A45" s="6"/>
      <c r="B45" s="12" t="s">
        <v>124</v>
      </c>
      <c r="C45" s="66"/>
      <c r="D45" s="67">
        <v>130</v>
      </c>
      <c r="E45" s="68"/>
    </row>
    <row r="46" spans="1:5" ht="22.15" customHeight="1">
      <c r="A46" s="6"/>
      <c r="B46" s="12" t="s">
        <v>123</v>
      </c>
      <c r="C46" s="66"/>
      <c r="D46" s="67"/>
      <c r="E46" s="68"/>
    </row>
    <row r="47" spans="1:5" ht="22.15" customHeight="1">
      <c r="A47" s="6"/>
      <c r="B47" s="12" t="s">
        <v>18</v>
      </c>
      <c r="C47" s="66"/>
      <c r="D47" s="67">
        <v>40</v>
      </c>
      <c r="E47" s="68"/>
    </row>
    <row r="48" spans="1:5" ht="22.15" customHeight="1">
      <c r="A48" s="6"/>
      <c r="B48" s="12" t="s">
        <v>19</v>
      </c>
      <c r="C48" s="66"/>
      <c r="D48" s="67">
        <v>3000</v>
      </c>
      <c r="E48" s="68"/>
    </row>
    <row r="49" spans="1:5" ht="22.15" customHeight="1">
      <c r="A49" s="6"/>
      <c r="B49" s="12" t="s">
        <v>20</v>
      </c>
      <c r="C49" s="66"/>
      <c r="D49" s="67">
        <v>700</v>
      </c>
      <c r="E49" s="68"/>
    </row>
    <row r="50" spans="1:5" ht="22.15" customHeight="1">
      <c r="A50" s="6"/>
      <c r="B50" s="12" t="s">
        <v>21</v>
      </c>
      <c r="C50" s="66"/>
      <c r="D50" s="67">
        <v>900</v>
      </c>
      <c r="E50" s="68"/>
    </row>
    <row r="51" spans="1:5" ht="22.15" customHeight="1">
      <c r="A51" s="6"/>
      <c r="B51" s="12" t="s">
        <v>38</v>
      </c>
      <c r="C51" s="66"/>
      <c r="D51" s="67">
        <v>1286</v>
      </c>
      <c r="E51" s="68"/>
    </row>
    <row r="52" spans="1:5" ht="22.15" customHeight="1">
      <c r="A52" s="6"/>
      <c r="B52" s="12" t="s">
        <v>22</v>
      </c>
      <c r="C52" s="66"/>
      <c r="D52" s="67">
        <v>675</v>
      </c>
      <c r="E52" s="68"/>
    </row>
    <row r="53" spans="1:5" ht="22.15" customHeight="1">
      <c r="A53" s="6"/>
      <c r="B53" s="12" t="s">
        <v>126</v>
      </c>
      <c r="C53" s="66"/>
      <c r="D53" s="67"/>
      <c r="E53" s="68"/>
    </row>
    <row r="54" spans="1:5" ht="22.15" customHeight="1">
      <c r="A54" s="6"/>
      <c r="B54" s="12" t="s">
        <v>125</v>
      </c>
      <c r="C54" s="66"/>
      <c r="D54" s="67">
        <v>5280</v>
      </c>
      <c r="E54" s="68"/>
    </row>
    <row r="55" spans="1:5" ht="22.15" customHeight="1">
      <c r="A55" s="6"/>
      <c r="B55" s="12" t="s">
        <v>76</v>
      </c>
      <c r="C55" s="66"/>
      <c r="D55" s="67">
        <v>154</v>
      </c>
      <c r="E55" s="68"/>
    </row>
    <row r="56" spans="1:5" ht="22.15" customHeight="1">
      <c r="A56" s="6"/>
      <c r="B56" s="12" t="s">
        <v>87</v>
      </c>
      <c r="C56" s="66"/>
      <c r="D56" s="67">
        <v>1479</v>
      </c>
      <c r="E56" s="68"/>
    </row>
    <row r="57" spans="1:5" ht="22.15" customHeight="1">
      <c r="A57" s="6"/>
      <c r="B57" s="12" t="s">
        <v>41</v>
      </c>
      <c r="C57" s="66"/>
      <c r="D57" s="67">
        <v>6778</v>
      </c>
      <c r="E57" s="68"/>
    </row>
    <row r="58" spans="1:5" ht="22.15" customHeight="1">
      <c r="A58" s="6"/>
      <c r="B58" s="12" t="s">
        <v>79</v>
      </c>
      <c r="C58" s="66"/>
      <c r="D58" s="67">
        <v>151</v>
      </c>
      <c r="E58" s="68"/>
    </row>
    <row r="59" spans="1:5" ht="22.15" customHeight="1">
      <c r="A59" s="6"/>
      <c r="B59" s="12" t="s">
        <v>23</v>
      </c>
      <c r="C59" s="66"/>
      <c r="D59" s="67">
        <v>50</v>
      </c>
      <c r="E59" s="68"/>
    </row>
    <row r="60" spans="1:5" ht="22.15" customHeight="1">
      <c r="A60" s="6"/>
      <c r="B60" s="12" t="s">
        <v>24</v>
      </c>
      <c r="C60" s="66"/>
      <c r="D60" s="67"/>
      <c r="E60" s="68"/>
    </row>
    <row r="61" spans="1:5" ht="22.15" customHeight="1">
      <c r="A61" s="6"/>
      <c r="B61" s="12" t="s">
        <v>17</v>
      </c>
      <c r="C61" s="66"/>
      <c r="D61" s="67"/>
      <c r="E61" s="68"/>
    </row>
    <row r="62" spans="1:5" ht="22.15" customHeight="1">
      <c r="A62" s="6"/>
      <c r="B62" s="12" t="s">
        <v>25</v>
      </c>
      <c r="C62" s="66"/>
      <c r="D62" s="67">
        <v>50</v>
      </c>
      <c r="E62" s="68"/>
    </row>
    <row r="63" spans="1:5" ht="22.15" customHeight="1">
      <c r="A63" s="6"/>
      <c r="B63" s="12" t="s">
        <v>120</v>
      </c>
      <c r="C63" s="66"/>
      <c r="D63" s="67"/>
      <c r="E63" s="68"/>
    </row>
    <row r="64" spans="1:5" ht="22.15" customHeight="1">
      <c r="A64" s="6"/>
      <c r="B64" s="12" t="s">
        <v>51</v>
      </c>
      <c r="C64" s="66"/>
      <c r="D64" s="67"/>
      <c r="E64" s="68"/>
    </row>
    <row r="65" spans="1:5" ht="22.15" customHeight="1">
      <c r="A65" s="6"/>
      <c r="B65" s="12" t="s">
        <v>57</v>
      </c>
      <c r="C65" s="66"/>
      <c r="D65" s="67"/>
      <c r="E65" s="68"/>
    </row>
    <row r="66" spans="1:5" ht="22.15" customHeight="1" thickBot="1">
      <c r="A66" s="6"/>
      <c r="B66" s="12" t="s">
        <v>61</v>
      </c>
      <c r="C66" s="69"/>
      <c r="D66" s="70"/>
      <c r="E66" s="71"/>
    </row>
    <row r="67" spans="1:5" ht="22.15" customHeight="1" thickBot="1">
      <c r="A67" s="22"/>
      <c r="B67" s="75" t="s">
        <v>27</v>
      </c>
      <c r="C67" s="30"/>
      <c r="D67" s="30">
        <f>SUM(D32:D66)</f>
        <v>50544</v>
      </c>
      <c r="E67" s="65"/>
    </row>
    <row r="68" spans="1:5" ht="30" customHeight="1">
      <c r="A68" s="9" t="s">
        <v>28</v>
      </c>
      <c r="B68" s="7" t="s">
        <v>29</v>
      </c>
      <c r="C68" s="72"/>
      <c r="D68" s="73"/>
      <c r="E68" s="74"/>
    </row>
    <row r="69" spans="1:5" ht="21" customHeight="1">
      <c r="A69" s="8"/>
      <c r="B69" s="12" t="s">
        <v>66</v>
      </c>
      <c r="C69" s="66"/>
      <c r="D69" s="67">
        <v>0</v>
      </c>
      <c r="E69" s="68"/>
    </row>
    <row r="70" spans="1:5" ht="21" customHeight="1">
      <c r="A70" s="8"/>
      <c r="B70" s="27" t="s">
        <v>77</v>
      </c>
      <c r="C70" s="66"/>
      <c r="D70" s="67">
        <v>0</v>
      </c>
      <c r="E70" s="68"/>
    </row>
    <row r="71" spans="1:5" ht="21" customHeight="1">
      <c r="A71" s="8"/>
      <c r="B71" s="27" t="s">
        <v>63</v>
      </c>
      <c r="C71" s="66"/>
      <c r="D71" s="67">
        <v>0</v>
      </c>
      <c r="E71" s="68"/>
    </row>
    <row r="72" spans="1:5" ht="21" customHeight="1">
      <c r="A72" s="8"/>
      <c r="B72" s="12" t="s">
        <v>43</v>
      </c>
      <c r="C72" s="66"/>
      <c r="D72" s="67">
        <v>0</v>
      </c>
      <c r="E72" s="68"/>
    </row>
    <row r="73" spans="1:5" ht="21" customHeight="1">
      <c r="A73" s="8"/>
      <c r="B73" s="12" t="s">
        <v>39</v>
      </c>
      <c r="C73" s="66"/>
      <c r="D73" s="67">
        <v>0</v>
      </c>
      <c r="E73" s="68"/>
    </row>
    <row r="74" spans="1:5" ht="21" customHeight="1" thickBot="1">
      <c r="A74" s="33"/>
      <c r="B74" s="27" t="s">
        <v>121</v>
      </c>
      <c r="C74" s="66"/>
      <c r="D74" s="67">
        <v>21</v>
      </c>
      <c r="E74" s="68"/>
    </row>
    <row r="75" spans="1:5" ht="19.5" customHeight="1" thickBot="1">
      <c r="A75" s="34"/>
      <c r="B75" s="29" t="s">
        <v>27</v>
      </c>
      <c r="C75" s="35"/>
      <c r="D75" s="36">
        <f>SUM(D68:D74)</f>
        <v>21</v>
      </c>
      <c r="E75" s="37"/>
    </row>
    <row r="76" spans="1:5" ht="21.95" customHeight="1">
      <c r="A76" s="49"/>
      <c r="B76" s="50"/>
      <c r="C76" s="66"/>
      <c r="D76" s="67" t="s">
        <v>154</v>
      </c>
      <c r="E76" s="68"/>
    </row>
    <row r="77" spans="1:5" ht="30" customHeight="1">
      <c r="A77" s="48" t="s">
        <v>165</v>
      </c>
      <c r="B77" s="21" t="s">
        <v>32</v>
      </c>
      <c r="C77" s="66"/>
      <c r="D77" s="67"/>
      <c r="E77" s="68"/>
    </row>
    <row r="78" spans="1:5" ht="28.5" customHeight="1">
      <c r="A78" s="8"/>
      <c r="B78" s="12" t="s">
        <v>167</v>
      </c>
      <c r="C78" s="66"/>
      <c r="D78" s="67">
        <v>29</v>
      </c>
      <c r="E78" s="68"/>
    </row>
    <row r="79" spans="1:5" ht="28.5" customHeight="1">
      <c r="A79" s="8"/>
      <c r="B79" s="85" t="s">
        <v>168</v>
      </c>
      <c r="C79" s="66"/>
      <c r="D79" s="67">
        <v>9</v>
      </c>
      <c r="E79" s="68"/>
    </row>
    <row r="80" spans="1:5" ht="28.5" customHeight="1">
      <c r="A80" s="8"/>
      <c r="B80" s="85" t="s">
        <v>169</v>
      </c>
      <c r="C80" s="66"/>
      <c r="D80" s="67">
        <v>540</v>
      </c>
      <c r="E80" s="68"/>
    </row>
    <row r="81" spans="1:5" ht="28.5" customHeight="1">
      <c r="A81" s="8"/>
      <c r="B81" s="85" t="s">
        <v>170</v>
      </c>
      <c r="C81" s="66"/>
      <c r="D81" s="67">
        <v>146</v>
      </c>
      <c r="E81" s="68"/>
    </row>
    <row r="82" spans="1:5" ht="21.75" customHeight="1">
      <c r="A82" s="8"/>
      <c r="B82" s="14" t="s">
        <v>67</v>
      </c>
      <c r="C82" s="66"/>
      <c r="D82" s="67">
        <v>0</v>
      </c>
      <c r="E82" s="68"/>
    </row>
    <row r="83" spans="1:5" ht="21.75" customHeight="1" thickBot="1">
      <c r="A83" s="33"/>
      <c r="B83" s="41" t="s">
        <v>70</v>
      </c>
      <c r="C83" s="69"/>
      <c r="D83" s="70">
        <v>0</v>
      </c>
      <c r="E83" s="71"/>
    </row>
    <row r="84" spans="1:5" ht="21" customHeight="1" thickBot="1">
      <c r="A84" s="34"/>
      <c r="B84" s="91" t="s">
        <v>27</v>
      </c>
      <c r="C84" s="89"/>
      <c r="D84" s="36">
        <f t="shared" ref="D84" si="2">SUM(D78:D83)</f>
        <v>724</v>
      </c>
      <c r="E84" s="65"/>
    </row>
    <row r="85" spans="1:5" ht="21.75" customHeight="1">
      <c r="A85" s="16" t="s">
        <v>166</v>
      </c>
      <c r="B85" s="10" t="s">
        <v>35</v>
      </c>
      <c r="C85" s="72"/>
      <c r="D85" s="73"/>
      <c r="E85" s="74"/>
    </row>
    <row r="86" spans="1:5" ht="27.75" customHeight="1" thickBot="1">
      <c r="A86" s="44"/>
      <c r="B86" s="41" t="s">
        <v>71</v>
      </c>
      <c r="C86" s="69"/>
      <c r="D86" s="70"/>
      <c r="E86" s="71"/>
    </row>
    <row r="87" spans="1:5" ht="21" customHeight="1" thickBot="1">
      <c r="A87" s="46"/>
      <c r="B87" s="90" t="s">
        <v>7</v>
      </c>
      <c r="C87" s="89"/>
      <c r="D87" s="36">
        <f t="shared" ref="D87" si="3">SUM(D86:D86)</f>
        <v>0</v>
      </c>
      <c r="E87" s="65"/>
    </row>
    <row r="88" spans="1:5" ht="30" customHeight="1">
      <c r="A88" s="15" t="s">
        <v>49</v>
      </c>
      <c r="B88" s="11" t="s">
        <v>30</v>
      </c>
      <c r="C88" s="72"/>
      <c r="D88" s="73"/>
      <c r="E88" s="74"/>
    </row>
    <row r="89" spans="1:5" ht="18.95" customHeight="1" thickBot="1">
      <c r="A89" s="33"/>
      <c r="B89" s="27" t="s">
        <v>31</v>
      </c>
      <c r="C89" s="69"/>
      <c r="D89" s="70"/>
      <c r="E89" s="71"/>
    </row>
    <row r="90" spans="1:5" ht="19.5" customHeight="1" thickBot="1">
      <c r="A90" s="17"/>
      <c r="B90" s="88" t="s">
        <v>46</v>
      </c>
      <c r="C90" s="89"/>
      <c r="D90" s="36">
        <f t="shared" ref="D90" si="4">SUM(D89:D89)</f>
        <v>0</v>
      </c>
      <c r="E90" s="65"/>
    </row>
    <row r="91" spans="1:5" s="1" customFormat="1" ht="17.100000000000001" customHeight="1" thickBot="1">
      <c r="A91" s="42"/>
      <c r="B91" s="43"/>
      <c r="C91" s="76"/>
      <c r="E91" s="77"/>
    </row>
    <row r="92" spans="1:5" ht="19.5" customHeight="1" thickBot="1">
      <c r="A92" s="17"/>
      <c r="B92" s="86" t="s">
        <v>47</v>
      </c>
      <c r="C92" s="87"/>
      <c r="D92" s="25">
        <f t="shared" ref="D92" si="5">D28+D31+D67+D75+D87+D90+D84</f>
        <v>110525</v>
      </c>
      <c r="E92" s="65"/>
    </row>
    <row r="93" spans="1:5" ht="16.5" customHeight="1">
      <c r="A93" s="1"/>
      <c r="B93" s="2"/>
    </row>
    <row r="94" spans="1:5" ht="21.75" customHeight="1">
      <c r="A94" s="1"/>
      <c r="B94" s="2"/>
    </row>
    <row r="95" spans="1:5" ht="33" customHeight="1">
      <c r="A95" s="1"/>
      <c r="B95" s="2" t="s">
        <v>154</v>
      </c>
    </row>
    <row r="96" spans="1:5" ht="18" customHeight="1">
      <c r="A96" s="1"/>
      <c r="B96" s="2"/>
    </row>
    <row r="97" spans="1:2" ht="18" customHeight="1">
      <c r="A97" s="1"/>
      <c r="B97" s="2"/>
    </row>
    <row r="98" spans="1:2" ht="18" customHeight="1">
      <c r="A98" s="1"/>
      <c r="B98" s="2"/>
    </row>
  </sheetData>
  <mergeCells count="7">
    <mergeCell ref="A4:B5"/>
    <mergeCell ref="A7:B7"/>
    <mergeCell ref="A6:B6"/>
    <mergeCell ref="A2:E2"/>
    <mergeCell ref="C4:E5"/>
    <mergeCell ref="C6:E6"/>
    <mergeCell ref="A3:B3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1/2018. (II. 23.) Ör. rendelethez. </oddHeader>
    <oddFooter>&amp;R&amp;P</oddFooter>
  </headerFooter>
  <rowBreaks count="1" manualBreakCount="1"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91"/>
  <sheetViews>
    <sheetView tabSelected="1" topLeftCell="A2" zoomScaleSheetLayoutView="100" workbookViewId="0">
      <selection activeCell="C8" sqref="C1:E1048576"/>
    </sheetView>
  </sheetViews>
  <sheetFormatPr defaultRowHeight="12.75"/>
  <cols>
    <col min="1" max="1" width="4.7109375" customWidth="1"/>
    <col min="2" max="2" width="58.42578125" customWidth="1"/>
    <col min="3" max="3" width="4.85546875" customWidth="1"/>
    <col min="5" max="5" width="5.42578125" customWidth="1"/>
  </cols>
  <sheetData>
    <row r="1" spans="1:5" s="1" customFormat="1" ht="12.75" hidden="1" customHeight="1">
      <c r="A1" s="4"/>
      <c r="B1" s="5"/>
    </row>
    <row r="2" spans="1:5" s="1" customFormat="1" ht="39.950000000000003" customHeight="1">
      <c r="A2" s="98" t="s">
        <v>143</v>
      </c>
      <c r="B2" s="98"/>
      <c r="C2" s="19"/>
    </row>
    <row r="3" spans="1:5" ht="15.75" customHeight="1" thickBot="1">
      <c r="A3" s="125" t="s">
        <v>37</v>
      </c>
      <c r="B3" s="125"/>
    </row>
    <row r="4" spans="1:5" ht="16.899999999999999" customHeight="1">
      <c r="A4" s="110" t="s">
        <v>0</v>
      </c>
      <c r="B4" s="111"/>
      <c r="C4" s="116" t="s">
        <v>155</v>
      </c>
      <c r="D4" s="117"/>
      <c r="E4" s="118"/>
    </row>
    <row r="5" spans="1:5" ht="33.75" customHeight="1" thickBot="1">
      <c r="A5" s="112"/>
      <c r="B5" s="113"/>
      <c r="C5" s="119"/>
      <c r="D5" s="120"/>
      <c r="E5" s="121"/>
    </row>
    <row r="6" spans="1:5" ht="16.899999999999999" customHeight="1" thickBot="1">
      <c r="A6" s="106"/>
      <c r="B6" s="126"/>
      <c r="C6" s="122"/>
      <c r="D6" s="123"/>
      <c r="E6" s="124"/>
    </row>
    <row r="7" spans="1:5" ht="20.100000000000001" customHeight="1">
      <c r="A7" s="114" t="s">
        <v>1</v>
      </c>
      <c r="B7" s="115"/>
    </row>
    <row r="8" spans="1:5" ht="19.5" customHeight="1">
      <c r="A8" s="6"/>
      <c r="B8" s="12" t="s">
        <v>2</v>
      </c>
      <c r="C8" s="66"/>
      <c r="D8" s="23">
        <v>41078</v>
      </c>
      <c r="E8" s="68"/>
    </row>
    <row r="9" spans="1:5" ht="19.5" customHeight="1">
      <c r="A9" s="6"/>
      <c r="B9" s="12" t="s">
        <v>3</v>
      </c>
      <c r="C9" s="66"/>
      <c r="D9" s="80"/>
      <c r="E9" s="68"/>
    </row>
    <row r="10" spans="1:5" ht="19.5" customHeight="1">
      <c r="A10" s="6"/>
      <c r="B10" s="12" t="s">
        <v>40</v>
      </c>
      <c r="C10" s="66"/>
      <c r="D10" s="80"/>
      <c r="E10" s="68"/>
    </row>
    <row r="11" spans="1:5" ht="19.5" customHeight="1">
      <c r="A11" s="6"/>
      <c r="B11" s="12" t="s">
        <v>8</v>
      </c>
      <c r="C11" s="66"/>
      <c r="D11" s="80"/>
      <c r="E11" s="68"/>
    </row>
    <row r="12" spans="1:5" ht="19.5" customHeight="1">
      <c r="A12" s="6"/>
      <c r="B12" s="12" t="s">
        <v>156</v>
      </c>
      <c r="C12" s="66"/>
      <c r="D12" s="80">
        <v>2000</v>
      </c>
      <c r="E12" s="68"/>
    </row>
    <row r="13" spans="1:5" ht="29.25" customHeight="1">
      <c r="A13" s="6"/>
      <c r="B13" s="12" t="s">
        <v>33</v>
      </c>
      <c r="C13" s="66"/>
      <c r="D13" s="80"/>
      <c r="E13" s="68"/>
    </row>
    <row r="14" spans="1:5" ht="32.25" customHeight="1">
      <c r="A14" s="6"/>
      <c r="B14" s="12" t="s">
        <v>72</v>
      </c>
      <c r="C14" s="66"/>
      <c r="D14" s="80" t="s">
        <v>154</v>
      </c>
      <c r="E14" s="68"/>
    </row>
    <row r="15" spans="1:5" ht="19.5" customHeight="1">
      <c r="A15" s="6"/>
      <c r="B15" s="12" t="s">
        <v>159</v>
      </c>
      <c r="C15" s="66"/>
      <c r="D15" s="80">
        <v>366</v>
      </c>
      <c r="E15" s="68"/>
    </row>
    <row r="16" spans="1:5" ht="25.5">
      <c r="A16" s="6"/>
      <c r="B16" s="12" t="s">
        <v>60</v>
      </c>
      <c r="C16" s="66"/>
      <c r="D16" s="80">
        <v>650</v>
      </c>
      <c r="E16" s="68"/>
    </row>
    <row r="17" spans="1:5" ht="19.5" customHeight="1">
      <c r="A17" s="6"/>
      <c r="B17" s="12" t="s">
        <v>86</v>
      </c>
      <c r="C17" s="66"/>
      <c r="D17" s="23">
        <v>2022</v>
      </c>
      <c r="E17" s="68"/>
    </row>
    <row r="18" spans="1:5" ht="19.5" customHeight="1">
      <c r="A18" s="6"/>
      <c r="B18" s="12" t="s">
        <v>4</v>
      </c>
      <c r="C18" s="66"/>
      <c r="D18" s="80"/>
      <c r="E18" s="68"/>
    </row>
    <row r="19" spans="1:5" ht="25.5" customHeight="1">
      <c r="A19" s="6"/>
      <c r="B19" s="12" t="s">
        <v>160</v>
      </c>
      <c r="C19" s="66"/>
      <c r="D19" s="80">
        <v>465</v>
      </c>
      <c r="E19" s="68"/>
    </row>
    <row r="20" spans="1:5" ht="19.5" customHeight="1">
      <c r="A20" s="6"/>
      <c r="B20" s="12" t="s">
        <v>111</v>
      </c>
      <c r="C20" s="66"/>
      <c r="D20" s="80">
        <v>2393</v>
      </c>
      <c r="E20" s="68"/>
    </row>
    <row r="21" spans="1:5" ht="19.5" customHeight="1">
      <c r="A21" s="6"/>
      <c r="B21" s="12" t="s">
        <v>58</v>
      </c>
      <c r="C21" s="66"/>
      <c r="D21" s="80"/>
      <c r="E21" s="68"/>
    </row>
    <row r="22" spans="1:5" ht="19.5" customHeight="1">
      <c r="A22" s="6"/>
      <c r="B22" s="12" t="s">
        <v>157</v>
      </c>
      <c r="C22" s="66"/>
      <c r="D22" s="80">
        <v>3500</v>
      </c>
      <c r="E22" s="68"/>
    </row>
    <row r="23" spans="1:5" ht="29.25" customHeight="1">
      <c r="A23" s="6"/>
      <c r="B23" s="12" t="s">
        <v>158</v>
      </c>
      <c r="C23" s="66"/>
      <c r="D23" s="80">
        <v>2600</v>
      </c>
      <c r="E23" s="68"/>
    </row>
    <row r="24" spans="1:5" ht="19.5" customHeight="1">
      <c r="A24" s="6"/>
      <c r="B24" s="12" t="s">
        <v>52</v>
      </c>
      <c r="C24" s="66"/>
      <c r="D24" s="80"/>
      <c r="E24" s="68"/>
    </row>
    <row r="25" spans="1:5" ht="19.5" customHeight="1">
      <c r="A25" s="6"/>
      <c r="B25" s="12" t="s">
        <v>56</v>
      </c>
      <c r="C25" s="66"/>
      <c r="D25" s="80"/>
      <c r="E25" s="68"/>
    </row>
    <row r="26" spans="1:5" ht="19.5" customHeight="1">
      <c r="A26" s="39"/>
      <c r="C26" s="66"/>
      <c r="D26" s="80"/>
      <c r="E26" s="68"/>
    </row>
    <row r="27" spans="1:5" ht="19.5" customHeight="1" thickBot="1">
      <c r="A27" s="26"/>
      <c r="B27" s="27" t="s">
        <v>45</v>
      </c>
      <c r="C27" s="69"/>
      <c r="D27" s="81"/>
      <c r="E27" s="71"/>
    </row>
    <row r="28" spans="1:5" s="3" customFormat="1" ht="19.5" customHeight="1" thickBot="1">
      <c r="A28" s="28"/>
      <c r="B28" s="29" t="s">
        <v>7</v>
      </c>
      <c r="C28" s="64"/>
      <c r="D28" s="82">
        <f>SUM(D8:D27)</f>
        <v>55074</v>
      </c>
      <c r="E28" s="65"/>
    </row>
    <row r="29" spans="1:5" s="3" customFormat="1" ht="19.5" customHeight="1">
      <c r="A29" s="15" t="s">
        <v>5</v>
      </c>
      <c r="B29" s="7" t="s">
        <v>6</v>
      </c>
      <c r="C29" s="72"/>
      <c r="D29" s="62"/>
      <c r="E29" s="74"/>
    </row>
    <row r="30" spans="1:5" s="3" customFormat="1" ht="19.5" customHeight="1">
      <c r="A30" s="6"/>
      <c r="B30" s="13" t="s">
        <v>83</v>
      </c>
      <c r="C30" s="66"/>
      <c r="D30" s="80">
        <v>10113</v>
      </c>
      <c r="E30" s="68"/>
    </row>
    <row r="31" spans="1:5" s="3" customFormat="1" ht="19.5" customHeight="1">
      <c r="A31" s="39"/>
      <c r="B31" s="57" t="s">
        <v>108</v>
      </c>
      <c r="C31" s="66"/>
      <c r="D31" s="80">
        <v>476</v>
      </c>
      <c r="E31" s="68"/>
    </row>
    <row r="32" spans="1:5" s="3" customFormat="1" ht="19.5" customHeight="1">
      <c r="A32" s="39"/>
      <c r="B32" s="57" t="s">
        <v>109</v>
      </c>
      <c r="C32" s="66"/>
      <c r="D32" s="80">
        <v>445</v>
      </c>
      <c r="E32" s="68"/>
    </row>
    <row r="33" spans="1:5" s="3" customFormat="1" ht="19.5" customHeight="1" thickBot="1">
      <c r="A33" s="51"/>
      <c r="B33" s="27" t="s">
        <v>82</v>
      </c>
      <c r="C33" s="69"/>
      <c r="D33" s="81">
        <v>0</v>
      </c>
      <c r="E33" s="71"/>
    </row>
    <row r="34" spans="1:5" ht="19.5" customHeight="1" thickBot="1">
      <c r="A34" s="40"/>
      <c r="B34" s="79" t="s">
        <v>7</v>
      </c>
      <c r="C34" s="30"/>
      <c r="D34" s="30">
        <f t="shared" ref="D34" si="0">SUM(D30:D33)</f>
        <v>11034</v>
      </c>
      <c r="E34" s="65"/>
    </row>
    <row r="35" spans="1:5" ht="22.15" customHeight="1">
      <c r="A35" s="20" t="s">
        <v>48</v>
      </c>
      <c r="B35" s="21" t="s">
        <v>9</v>
      </c>
      <c r="C35" s="72"/>
      <c r="D35" s="62"/>
      <c r="E35" s="74"/>
    </row>
    <row r="36" spans="1:5" ht="22.15" customHeight="1">
      <c r="A36" s="6"/>
      <c r="B36" s="12" t="s">
        <v>10</v>
      </c>
      <c r="C36" s="66"/>
      <c r="D36" s="80"/>
      <c r="E36" s="68"/>
    </row>
    <row r="37" spans="1:5" ht="22.15" customHeight="1">
      <c r="A37" s="6"/>
      <c r="B37" s="12" t="s">
        <v>75</v>
      </c>
      <c r="C37" s="66"/>
      <c r="D37" s="80"/>
      <c r="E37" s="68"/>
    </row>
    <row r="38" spans="1:5" ht="22.15" customHeight="1">
      <c r="A38" s="6"/>
      <c r="B38" s="12" t="s">
        <v>11</v>
      </c>
      <c r="C38" s="66"/>
      <c r="D38" s="80">
        <v>324</v>
      </c>
      <c r="E38" s="68"/>
    </row>
    <row r="39" spans="1:5" ht="22.15" customHeight="1">
      <c r="A39" s="6"/>
      <c r="B39" s="12" t="s">
        <v>42</v>
      </c>
      <c r="C39" s="66"/>
      <c r="D39" s="80">
        <v>400</v>
      </c>
      <c r="E39" s="68"/>
    </row>
    <row r="40" spans="1:5" ht="22.15" customHeight="1">
      <c r="A40" s="6"/>
      <c r="B40" s="12" t="s">
        <v>12</v>
      </c>
      <c r="C40" s="66"/>
      <c r="D40" s="80"/>
      <c r="E40" s="68"/>
    </row>
    <row r="41" spans="1:5" ht="22.15" customHeight="1">
      <c r="A41" s="6"/>
      <c r="B41" s="12" t="s">
        <v>13</v>
      </c>
      <c r="C41" s="66"/>
      <c r="D41" s="80"/>
      <c r="E41" s="68"/>
    </row>
    <row r="42" spans="1:5" ht="22.15" customHeight="1">
      <c r="A42" s="6"/>
      <c r="B42" s="12" t="s">
        <v>14</v>
      </c>
      <c r="C42" s="66"/>
      <c r="D42" s="80">
        <v>1100</v>
      </c>
      <c r="E42" s="68"/>
    </row>
    <row r="43" spans="1:5" ht="22.15" customHeight="1">
      <c r="A43" s="6"/>
      <c r="B43" s="12" t="s">
        <v>53</v>
      </c>
      <c r="C43" s="66"/>
      <c r="D43" s="80">
        <v>200</v>
      </c>
      <c r="E43" s="68"/>
    </row>
    <row r="44" spans="1:5" ht="22.15" customHeight="1">
      <c r="A44" s="6"/>
      <c r="B44" s="12" t="s">
        <v>54</v>
      </c>
      <c r="C44" s="66"/>
      <c r="D44" s="80">
        <v>378</v>
      </c>
      <c r="E44" s="68"/>
    </row>
    <row r="45" spans="1:5" ht="22.15" customHeight="1">
      <c r="A45" s="6"/>
      <c r="B45" s="12" t="s">
        <v>15</v>
      </c>
      <c r="C45" s="66"/>
      <c r="D45" s="80">
        <v>224</v>
      </c>
      <c r="E45" s="68"/>
    </row>
    <row r="46" spans="1:5" ht="22.15" customHeight="1">
      <c r="A46" s="6"/>
      <c r="B46" s="12" t="s">
        <v>55</v>
      </c>
      <c r="C46" s="66"/>
      <c r="D46" s="80">
        <v>498</v>
      </c>
      <c r="E46" s="68"/>
    </row>
    <row r="47" spans="1:5" ht="22.15" customHeight="1">
      <c r="A47" s="6"/>
      <c r="B47" s="12" t="s">
        <v>87</v>
      </c>
      <c r="C47" s="66"/>
      <c r="D47" s="80">
        <v>70</v>
      </c>
      <c r="E47" s="68"/>
    </row>
    <row r="48" spans="1:5" ht="22.15" customHeight="1">
      <c r="A48" s="6"/>
      <c r="B48" s="12" t="s">
        <v>17</v>
      </c>
      <c r="C48" s="66"/>
      <c r="D48" s="80"/>
      <c r="E48" s="68"/>
    </row>
    <row r="49" spans="1:5" ht="22.15" customHeight="1">
      <c r="A49" s="6"/>
      <c r="B49" s="12" t="s">
        <v>18</v>
      </c>
      <c r="C49" s="66"/>
      <c r="D49" s="80">
        <v>284</v>
      </c>
      <c r="E49" s="68"/>
    </row>
    <row r="50" spans="1:5" ht="22.15" customHeight="1">
      <c r="A50" s="6"/>
      <c r="B50" s="12" t="s">
        <v>19</v>
      </c>
      <c r="C50" s="66"/>
      <c r="D50" s="80">
        <v>200</v>
      </c>
      <c r="E50" s="68"/>
    </row>
    <row r="51" spans="1:5" ht="22.15" customHeight="1">
      <c r="A51" s="6"/>
      <c r="B51" s="12" t="s">
        <v>20</v>
      </c>
      <c r="C51" s="66"/>
      <c r="D51" s="80">
        <v>33</v>
      </c>
      <c r="E51" s="68"/>
    </row>
    <row r="52" spans="1:5" ht="22.15" customHeight="1">
      <c r="A52" s="6"/>
      <c r="B52" s="12" t="s">
        <v>21</v>
      </c>
      <c r="C52" s="66"/>
      <c r="D52" s="80"/>
      <c r="E52" s="68"/>
    </row>
    <row r="53" spans="1:5" ht="22.15" customHeight="1">
      <c r="A53" s="6"/>
      <c r="B53" s="12" t="s">
        <v>38</v>
      </c>
      <c r="C53" s="66"/>
      <c r="D53" s="80"/>
      <c r="E53" s="68"/>
    </row>
    <row r="54" spans="1:5" ht="22.15" customHeight="1">
      <c r="A54" s="6"/>
      <c r="B54" s="12" t="s">
        <v>22</v>
      </c>
      <c r="C54" s="66"/>
      <c r="D54" s="80">
        <v>826</v>
      </c>
      <c r="E54" s="68"/>
    </row>
    <row r="55" spans="1:5" ht="22.15" customHeight="1">
      <c r="A55" s="6"/>
      <c r="B55" s="12" t="s">
        <v>161</v>
      </c>
      <c r="C55" s="66"/>
      <c r="D55" s="80">
        <v>26</v>
      </c>
      <c r="E55" s="68"/>
    </row>
    <row r="56" spans="1:5" ht="22.15" customHeight="1">
      <c r="A56" s="6"/>
      <c r="B56" s="12" t="s">
        <v>23</v>
      </c>
      <c r="C56" s="66"/>
      <c r="D56" s="80">
        <v>450</v>
      </c>
      <c r="E56" s="68"/>
    </row>
    <row r="57" spans="1:5" ht="22.15" customHeight="1">
      <c r="A57" s="6"/>
      <c r="B57" s="12" t="s">
        <v>24</v>
      </c>
      <c r="C57" s="66"/>
      <c r="D57" s="80"/>
      <c r="E57" s="68"/>
    </row>
    <row r="58" spans="1:5" ht="22.15" customHeight="1">
      <c r="A58" s="6"/>
      <c r="B58" s="12" t="s">
        <v>88</v>
      </c>
      <c r="C58" s="66"/>
      <c r="D58" s="80"/>
      <c r="E58" s="68"/>
    </row>
    <row r="59" spans="1:5" ht="22.15" customHeight="1">
      <c r="A59" s="6"/>
      <c r="B59" s="12" t="s">
        <v>117</v>
      </c>
      <c r="C59" s="66"/>
      <c r="D59" s="80">
        <v>652</v>
      </c>
      <c r="E59" s="68"/>
    </row>
    <row r="60" spans="1:5" ht="22.15" customHeight="1">
      <c r="A60" s="6"/>
      <c r="B60" s="12" t="s">
        <v>26</v>
      </c>
      <c r="C60" s="66"/>
      <c r="D60" s="80"/>
      <c r="E60" s="68"/>
    </row>
    <row r="61" spans="1:5" ht="22.15" customHeight="1">
      <c r="A61" s="6"/>
      <c r="B61" s="12" t="s">
        <v>118</v>
      </c>
      <c r="C61" s="66"/>
      <c r="D61" s="80">
        <v>250</v>
      </c>
      <c r="E61" s="68"/>
    </row>
    <row r="62" spans="1:5" ht="22.15" customHeight="1" thickBot="1">
      <c r="A62" s="39"/>
      <c r="B62" s="27" t="s">
        <v>162</v>
      </c>
      <c r="C62" s="69"/>
      <c r="D62" s="81">
        <v>1392</v>
      </c>
      <c r="E62" s="71"/>
    </row>
    <row r="63" spans="1:5" ht="22.15" customHeight="1" thickBot="1">
      <c r="A63" s="34"/>
      <c r="B63" s="78" t="s">
        <v>27</v>
      </c>
      <c r="C63" s="30"/>
      <c r="D63" s="30">
        <f t="shared" ref="D63" si="1">SUM(D36:D62)</f>
        <v>7307</v>
      </c>
      <c r="E63" s="65"/>
    </row>
    <row r="64" spans="1:5" ht="30" customHeight="1">
      <c r="A64" s="9" t="s">
        <v>28</v>
      </c>
      <c r="B64" s="7" t="s">
        <v>29</v>
      </c>
      <c r="C64" s="72"/>
      <c r="D64" s="62"/>
      <c r="E64" s="74"/>
    </row>
    <row r="65" spans="1:5" ht="21" customHeight="1">
      <c r="A65" s="8"/>
      <c r="B65" s="12" t="s">
        <v>66</v>
      </c>
      <c r="C65" s="66"/>
      <c r="D65" s="80"/>
      <c r="E65" s="68"/>
    </row>
    <row r="66" spans="1:5" ht="21" customHeight="1">
      <c r="A66" s="8"/>
      <c r="B66" s="12" t="s">
        <v>50</v>
      </c>
      <c r="C66" s="66"/>
      <c r="D66" s="80"/>
      <c r="E66" s="68"/>
    </row>
    <row r="67" spans="1:5" ht="21" customHeight="1">
      <c r="A67" s="8"/>
      <c r="B67" s="27" t="s">
        <v>63</v>
      </c>
      <c r="C67" s="66"/>
      <c r="D67" s="80"/>
      <c r="E67" s="68"/>
    </row>
    <row r="68" spans="1:5" ht="21" customHeight="1">
      <c r="A68" s="8"/>
      <c r="B68" s="12" t="s">
        <v>43</v>
      </c>
      <c r="C68" s="66"/>
      <c r="D68" s="80"/>
      <c r="E68" s="68"/>
    </row>
    <row r="69" spans="1:5" ht="21" customHeight="1">
      <c r="A69" s="8"/>
      <c r="B69" s="12" t="s">
        <v>39</v>
      </c>
      <c r="C69" s="66"/>
      <c r="D69" s="80"/>
      <c r="E69" s="68"/>
    </row>
    <row r="70" spans="1:5" ht="21" customHeight="1" thickBot="1">
      <c r="A70" s="33"/>
      <c r="B70" s="27" t="s">
        <v>64</v>
      </c>
      <c r="C70" s="69"/>
      <c r="D70" s="81"/>
      <c r="E70" s="71"/>
    </row>
    <row r="71" spans="1:5" ht="19.5" customHeight="1" thickBot="1">
      <c r="A71" s="34"/>
      <c r="B71" s="29" t="s">
        <v>27</v>
      </c>
      <c r="C71" s="36"/>
      <c r="D71" s="36">
        <f t="shared" ref="D71" si="2">SUM(D64:D70)</f>
        <v>0</v>
      </c>
      <c r="E71" s="65"/>
    </row>
    <row r="72" spans="1:5" ht="21.95" customHeight="1">
      <c r="A72" s="49"/>
      <c r="B72" s="50"/>
      <c r="C72" s="72"/>
      <c r="D72" s="62"/>
      <c r="E72" s="74"/>
    </row>
    <row r="73" spans="1:5" ht="30" customHeight="1">
      <c r="A73" s="48" t="s">
        <v>165</v>
      </c>
      <c r="B73" s="21" t="s">
        <v>32</v>
      </c>
      <c r="C73" s="66"/>
      <c r="D73" s="80"/>
      <c r="E73" s="68"/>
    </row>
    <row r="74" spans="1:5" ht="28.5" customHeight="1">
      <c r="A74" s="8"/>
      <c r="B74" s="12" t="s">
        <v>62</v>
      </c>
      <c r="C74" s="66"/>
      <c r="D74" s="80"/>
      <c r="E74" s="68"/>
    </row>
    <row r="75" spans="1:5" ht="21.75" customHeight="1">
      <c r="A75" s="8"/>
      <c r="B75" s="14" t="s">
        <v>67</v>
      </c>
      <c r="C75" s="66"/>
      <c r="D75" s="80"/>
      <c r="E75" s="68"/>
    </row>
    <row r="76" spans="1:5" ht="21.75" customHeight="1" thickBot="1">
      <c r="A76" s="33"/>
      <c r="B76" s="41" t="s">
        <v>70</v>
      </c>
      <c r="C76" s="69"/>
      <c r="D76" s="81"/>
      <c r="E76" s="71"/>
    </row>
    <row r="77" spans="1:5" ht="21" customHeight="1" thickBot="1">
      <c r="A77" s="34"/>
      <c r="B77" s="29" t="s">
        <v>27</v>
      </c>
      <c r="C77" s="36"/>
      <c r="D77" s="36">
        <f t="shared" ref="D77" si="3">SUM(D74:D76)</f>
        <v>0</v>
      </c>
      <c r="E77" s="65"/>
    </row>
    <row r="78" spans="1:5" ht="21.75" customHeight="1">
      <c r="A78" s="16" t="s">
        <v>166</v>
      </c>
      <c r="B78" s="10" t="s">
        <v>35</v>
      </c>
      <c r="C78" s="72"/>
      <c r="D78" s="62"/>
      <c r="E78" s="74"/>
    </row>
    <row r="79" spans="1:5" ht="27.75" customHeight="1" thickBot="1">
      <c r="A79" s="44"/>
      <c r="B79" s="41" t="s">
        <v>71</v>
      </c>
      <c r="C79" s="69"/>
      <c r="D79" s="81"/>
      <c r="E79" s="71"/>
    </row>
    <row r="80" spans="1:5" ht="21" customHeight="1" thickBot="1">
      <c r="A80" s="46"/>
      <c r="B80" s="47" t="s">
        <v>7</v>
      </c>
      <c r="C80" s="36"/>
      <c r="D80" s="36">
        <f t="shared" ref="D80" si="4">SUM(D79:D79)</f>
        <v>0</v>
      </c>
      <c r="E80" s="65"/>
    </row>
    <row r="81" spans="1:5" ht="30" customHeight="1">
      <c r="A81" s="15" t="s">
        <v>49</v>
      </c>
      <c r="B81" s="11" t="s">
        <v>30</v>
      </c>
      <c r="C81" s="72"/>
      <c r="D81" s="62"/>
      <c r="E81" s="74"/>
    </row>
    <row r="82" spans="1:5" ht="18.95" customHeight="1" thickBot="1">
      <c r="A82" s="33"/>
      <c r="B82" s="27" t="s">
        <v>31</v>
      </c>
      <c r="C82" s="69"/>
      <c r="D82" s="81"/>
      <c r="E82" s="71"/>
    </row>
    <row r="83" spans="1:5" ht="19.5" customHeight="1" thickBot="1">
      <c r="A83" s="17"/>
      <c r="B83" s="45" t="s">
        <v>46</v>
      </c>
      <c r="C83" s="36"/>
      <c r="D83" s="36">
        <f t="shared" ref="D83" si="5">SUM(D82:D82)</f>
        <v>0</v>
      </c>
      <c r="E83" s="65"/>
    </row>
    <row r="84" spans="1:5" s="1" customFormat="1" ht="17.100000000000001" customHeight="1" thickBot="1">
      <c r="A84" s="42"/>
      <c r="B84" s="43"/>
      <c r="C84" s="76"/>
      <c r="D84" s="83"/>
      <c r="E84" s="77"/>
    </row>
    <row r="85" spans="1:5" ht="19.5" customHeight="1" thickBot="1">
      <c r="A85" s="17"/>
      <c r="B85" s="18" t="s">
        <v>47</v>
      </c>
      <c r="C85" s="25"/>
      <c r="D85" s="25">
        <f t="shared" ref="D85" si="6">D28+D34+D63+D71+D80+D83+D77</f>
        <v>73415</v>
      </c>
      <c r="E85" s="65"/>
    </row>
    <row r="86" spans="1:5" ht="16.5" customHeight="1">
      <c r="A86" s="1"/>
      <c r="B86" s="2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7">
    <mergeCell ref="C4:E5"/>
    <mergeCell ref="C6:E6"/>
    <mergeCell ref="A2:B2"/>
    <mergeCell ref="A3:B3"/>
    <mergeCell ref="A4:B5"/>
    <mergeCell ref="A7:B7"/>
    <mergeCell ref="A6:B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1/2018. (II. 23.)  Ör. rendelethez. </oddHeader>
    <oddFooter>&amp;R&amp;P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 Mindösszesen</vt:lpstr>
      <vt:lpstr>Önkormányzat </vt:lpstr>
      <vt:lpstr>Humán</vt:lpstr>
      <vt:lpstr>Közös Hivatal</vt:lpstr>
      <vt:lpstr>Humán!Nyomtatási_cím</vt:lpstr>
      <vt:lpstr>'Közös Hivatal'!Nyomtatási_cím</vt:lpstr>
      <vt:lpstr>'Önkormányzat '!Nyomtatási_cím</vt:lpstr>
      <vt:lpstr>'Önkormányzat Mindösszesen'!Nyomtatási_cím</vt:lpstr>
      <vt:lpstr>Humán!Nyomtatási_terület</vt:lpstr>
      <vt:lpstr>'Közös Hivatal'!Nyomtatási_terület</vt:lpstr>
      <vt:lpstr>'Önkormányzat 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2018-09-18T06:38:17Z</cp:lastPrinted>
  <dcterms:created xsi:type="dcterms:W3CDTF">2002-12-03T08:25:26Z</dcterms:created>
  <dcterms:modified xsi:type="dcterms:W3CDTF">2018-09-27T13:26:02Z</dcterms:modified>
</cp:coreProperties>
</file>