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emelt ei" sheetId="1" r:id="rId1"/>
  </sheets>
  <definedNames>
    <definedName name="_xlnm.Print_Area" localSheetId="0">'kiemelt ei'!$A$1:$G$26</definedName>
  </definedNames>
  <calcPr fullCalcOnLoad="1"/>
</workbook>
</file>

<file path=xl/sharedStrings.xml><?xml version="1.0" encoding="utf-8"?>
<sst xmlns="http://schemas.openxmlformats.org/spreadsheetml/2006/main" count="30" uniqueCount="30">
  <si>
    <t>Sárbogárd Város önkormányzatának 2017. évi költségvetése</t>
  </si>
  <si>
    <t>Az egységes rovatrend szerint a kiemelt kiadási és bevételi előirányzatok jogcímenként</t>
  </si>
  <si>
    <t>Ft</t>
  </si>
  <si>
    <t>Sárbogárdi Hársfavirág Bőlcsöde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</si>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</sst>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173" fontId="22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0" xfId="0" applyNumberFormat="1" applyFont="1" applyBorder="1" applyAlignment="1">
      <alignment/>
    </xf>
    <xf numFmtId="0" fontId="23" fillId="11" borderId="10" xfId="0" applyFont="1" applyFill="1" applyBorder="1" applyAlignment="1">
      <alignment/>
    </xf>
    <xf numFmtId="173" fontId="23" fillId="11" borderId="10" xfId="0" applyNumberFormat="1" applyFont="1" applyFill="1" applyBorder="1" applyAlignment="1">
      <alignment/>
    </xf>
    <xf numFmtId="173" fontId="22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10" max="10" width="14.421875" style="0" bestFit="1" customWidth="1"/>
  </cols>
  <sheetData>
    <row r="1" spans="1:7" ht="36" customHeight="1">
      <c r="A1" s="15" t="s">
        <v>0</v>
      </c>
      <c r="B1" s="16"/>
      <c r="C1" s="16"/>
      <c r="D1" s="16"/>
      <c r="E1" s="16"/>
      <c r="F1" s="16"/>
      <c r="G1" s="16"/>
    </row>
    <row r="2" spans="1:7" ht="24" customHeight="1">
      <c r="A2" s="17" t="s">
        <v>1</v>
      </c>
      <c r="B2" s="16"/>
      <c r="C2" s="16"/>
      <c r="D2" s="16"/>
      <c r="E2" s="16"/>
      <c r="F2" s="16"/>
      <c r="G2" s="16"/>
    </row>
    <row r="3" ht="15">
      <c r="G3" s="1" t="s">
        <v>2</v>
      </c>
    </row>
    <row r="4" spans="1:12" ht="60">
      <c r="A4" s="2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5"/>
      <c r="I4" s="5"/>
      <c r="J4" s="5"/>
      <c r="K4" s="5"/>
      <c r="L4" s="5"/>
    </row>
    <row r="5" spans="1:12" ht="15">
      <c r="A5" s="6" t="s">
        <v>9</v>
      </c>
      <c r="B5" s="7">
        <v>17660254</v>
      </c>
      <c r="C5" s="7">
        <v>11362147</v>
      </c>
      <c r="D5" s="7">
        <v>194125017</v>
      </c>
      <c r="E5" s="7">
        <v>131364476</v>
      </c>
      <c r="F5" s="7">
        <v>161521560</v>
      </c>
      <c r="G5" s="7">
        <f aca="true" t="shared" si="0" ref="G5:G11">SUM(B5:F5)</f>
        <v>516033454</v>
      </c>
      <c r="H5" s="5"/>
      <c r="I5" s="5"/>
      <c r="J5" s="5"/>
      <c r="K5" s="5"/>
      <c r="L5" s="5"/>
    </row>
    <row r="6" spans="1:12" ht="15">
      <c r="A6" s="4" t="s">
        <v>10</v>
      </c>
      <c r="B6" s="7">
        <v>4153132</v>
      </c>
      <c r="C6" s="7">
        <v>2561779</v>
      </c>
      <c r="D6" s="7">
        <v>46475162</v>
      </c>
      <c r="E6" s="7">
        <v>31782302</v>
      </c>
      <c r="F6" s="7">
        <v>25313984</v>
      </c>
      <c r="G6" s="7">
        <f t="shared" si="0"/>
        <v>110286359</v>
      </c>
      <c r="H6" s="5"/>
      <c r="I6" s="5"/>
      <c r="J6" s="5"/>
      <c r="K6" s="5"/>
      <c r="L6" s="5"/>
    </row>
    <row r="7" spans="1:12" ht="15">
      <c r="A7" s="4" t="s">
        <v>11</v>
      </c>
      <c r="B7" s="7">
        <v>7876712</v>
      </c>
      <c r="C7" s="7">
        <v>13621000</v>
      </c>
      <c r="D7" s="7">
        <v>105019273</v>
      </c>
      <c r="E7" s="7">
        <v>39673000</v>
      </c>
      <c r="F7" s="7">
        <v>340509091</v>
      </c>
      <c r="G7" s="7">
        <f t="shared" si="0"/>
        <v>506699076</v>
      </c>
      <c r="H7" s="5"/>
      <c r="I7" s="5"/>
      <c r="J7" s="5"/>
      <c r="K7" s="5"/>
      <c r="L7" s="5"/>
    </row>
    <row r="8" spans="1:12" ht="15">
      <c r="A8" s="4" t="s">
        <v>12</v>
      </c>
      <c r="B8" s="7"/>
      <c r="C8" s="7"/>
      <c r="D8" s="7"/>
      <c r="E8" s="7"/>
      <c r="F8" s="7">
        <v>40800000</v>
      </c>
      <c r="G8" s="7">
        <f t="shared" si="0"/>
        <v>40800000</v>
      </c>
      <c r="H8" s="5"/>
      <c r="I8" s="5"/>
      <c r="J8" s="5"/>
      <c r="K8" s="5"/>
      <c r="L8" s="5"/>
    </row>
    <row r="9" spans="1:12" ht="15">
      <c r="A9" s="4" t="s">
        <v>13</v>
      </c>
      <c r="B9" s="7"/>
      <c r="C9" s="7"/>
      <c r="D9" s="7"/>
      <c r="E9" s="7"/>
      <c r="F9" s="7">
        <v>266857690</v>
      </c>
      <c r="G9" s="7">
        <f>F9-B16-C16-D16-E16</f>
        <v>266857690</v>
      </c>
      <c r="H9" s="5"/>
      <c r="I9" s="5"/>
      <c r="J9" s="5"/>
      <c r="K9" s="5"/>
      <c r="L9" s="5"/>
    </row>
    <row r="10" spans="1:12" ht="15">
      <c r="A10" s="4" t="s">
        <v>14</v>
      </c>
      <c r="B10" s="7">
        <v>75000</v>
      </c>
      <c r="C10" s="7"/>
      <c r="D10" s="7">
        <v>411480</v>
      </c>
      <c r="E10" s="7">
        <v>2907000</v>
      </c>
      <c r="F10" s="7">
        <v>23915769</v>
      </c>
      <c r="G10" s="7">
        <f t="shared" si="0"/>
        <v>27309249</v>
      </c>
      <c r="H10" s="5"/>
      <c r="I10" s="5"/>
      <c r="J10" s="5"/>
      <c r="K10" s="5"/>
      <c r="L10" s="5"/>
    </row>
    <row r="11" spans="1:12" ht="15">
      <c r="A11" s="4" t="s">
        <v>15</v>
      </c>
      <c r="B11" s="7"/>
      <c r="C11" s="7"/>
      <c r="D11" s="7"/>
      <c r="E11" s="7"/>
      <c r="F11" s="7">
        <v>11835518</v>
      </c>
      <c r="G11" s="7">
        <f t="shared" si="0"/>
        <v>11835518</v>
      </c>
      <c r="H11" s="5"/>
      <c r="I11" s="5"/>
      <c r="J11" s="5"/>
      <c r="K11" s="5"/>
      <c r="L11" s="5"/>
    </row>
    <row r="12" spans="1:12" ht="15">
      <c r="A12" s="4" t="s">
        <v>16</v>
      </c>
      <c r="B12" s="7"/>
      <c r="C12" s="7"/>
      <c r="D12" s="7"/>
      <c r="E12" s="7"/>
      <c r="F12" s="7"/>
      <c r="G12" s="7">
        <f>F12-C17-E17</f>
        <v>0</v>
      </c>
      <c r="H12" s="5"/>
      <c r="I12" s="5"/>
      <c r="J12" s="5"/>
      <c r="K12" s="5"/>
      <c r="L12" s="5"/>
    </row>
    <row r="13" spans="1:12" ht="15">
      <c r="A13" s="8" t="s">
        <v>17</v>
      </c>
      <c r="B13" s="9">
        <f aca="true" t="shared" si="1" ref="B13:G13">SUM(B5:B12)</f>
        <v>29765098</v>
      </c>
      <c r="C13" s="9">
        <f t="shared" si="1"/>
        <v>27544926</v>
      </c>
      <c r="D13" s="9">
        <f t="shared" si="1"/>
        <v>346030932</v>
      </c>
      <c r="E13" s="9">
        <f t="shared" si="1"/>
        <v>205726778</v>
      </c>
      <c r="F13" s="9">
        <f t="shared" si="1"/>
        <v>870753612</v>
      </c>
      <c r="G13" s="10">
        <f t="shared" si="1"/>
        <v>1479821346</v>
      </c>
      <c r="H13" s="5"/>
      <c r="I13" s="5"/>
      <c r="J13" s="5"/>
      <c r="K13" s="5"/>
      <c r="L13" s="5"/>
    </row>
    <row r="14" spans="1:12" ht="15">
      <c r="A14" s="8" t="s">
        <v>18</v>
      </c>
      <c r="B14" s="7"/>
      <c r="C14" s="7"/>
      <c r="D14" s="7"/>
      <c r="E14" s="7"/>
      <c r="F14" s="7">
        <f>SUM(B24:E24)+G14</f>
        <v>598147491</v>
      </c>
      <c r="G14" s="7">
        <v>11130212</v>
      </c>
      <c r="H14" s="5"/>
      <c r="I14" s="5"/>
      <c r="J14" s="5"/>
      <c r="K14" s="5"/>
      <c r="L14" s="5"/>
    </row>
    <row r="15" spans="1:12" ht="15">
      <c r="A15" s="11" t="s">
        <v>19</v>
      </c>
      <c r="B15" s="12">
        <f>SUM(B13)</f>
        <v>29765098</v>
      </c>
      <c r="C15" s="12">
        <f>SUM(C13)</f>
        <v>27544926</v>
      </c>
      <c r="D15" s="12">
        <f>SUM(D13:D14)</f>
        <v>346030932</v>
      </c>
      <c r="E15" s="12">
        <f>SUM(E13:E14)</f>
        <v>205726778</v>
      </c>
      <c r="F15" s="12">
        <f>SUM(F13:F14)</f>
        <v>1468901103</v>
      </c>
      <c r="G15" s="12">
        <f>SUM(G13,G14)</f>
        <v>1490951558</v>
      </c>
      <c r="H15" s="5"/>
      <c r="I15" s="5"/>
      <c r="J15" s="5"/>
      <c r="K15" s="5"/>
      <c r="L15" s="5"/>
    </row>
    <row r="16" spans="1:12" ht="15">
      <c r="A16" s="4" t="s">
        <v>20</v>
      </c>
      <c r="B16" s="7"/>
      <c r="C16" s="7"/>
      <c r="D16" s="7"/>
      <c r="E16" s="7"/>
      <c r="F16" s="7">
        <v>1002683676</v>
      </c>
      <c r="G16" s="7">
        <f>SUM(F16)</f>
        <v>1002683676</v>
      </c>
      <c r="H16" s="5"/>
      <c r="I16" s="5"/>
      <c r="J16" s="13"/>
      <c r="K16" s="5"/>
      <c r="L16" s="5"/>
    </row>
    <row r="17" spans="1:12" ht="15">
      <c r="A17" s="4" t="s">
        <v>21</v>
      </c>
      <c r="B17" s="7"/>
      <c r="C17" s="7"/>
      <c r="D17" s="7"/>
      <c r="E17" s="7"/>
      <c r="F17" s="7"/>
      <c r="G17" s="7">
        <f>F17</f>
        <v>0</v>
      </c>
      <c r="H17" s="5"/>
      <c r="I17" s="5"/>
      <c r="J17" s="5"/>
      <c r="K17" s="5"/>
      <c r="L17" s="5"/>
    </row>
    <row r="18" spans="1:12" ht="15">
      <c r="A18" s="4" t="s">
        <v>22</v>
      </c>
      <c r="B18" s="7"/>
      <c r="C18" s="7"/>
      <c r="D18" s="7"/>
      <c r="E18" s="7"/>
      <c r="F18" s="7">
        <v>319000000</v>
      </c>
      <c r="G18" s="7">
        <f>SUM(E18:F18)</f>
        <v>319000000</v>
      </c>
      <c r="H18" s="5"/>
      <c r="I18" s="5"/>
      <c r="J18" s="5"/>
      <c r="K18" s="5"/>
      <c r="L18" s="5"/>
    </row>
    <row r="19" spans="1:12" ht="15">
      <c r="A19" s="4" t="s">
        <v>23</v>
      </c>
      <c r="B19" s="7">
        <v>2248532</v>
      </c>
      <c r="C19" s="7">
        <v>2589000</v>
      </c>
      <c r="D19" s="7">
        <v>4885923</v>
      </c>
      <c r="E19" s="7">
        <v>12327000</v>
      </c>
      <c r="F19" s="7">
        <v>88491366</v>
      </c>
      <c r="G19" s="7">
        <f>SUM(B19:F19)</f>
        <v>110541821</v>
      </c>
      <c r="H19" s="5"/>
      <c r="I19" s="5"/>
      <c r="J19" s="5"/>
      <c r="K19" s="5"/>
      <c r="L19" s="5"/>
    </row>
    <row r="20" spans="1:12" ht="15">
      <c r="A20" s="4" t="s">
        <v>24</v>
      </c>
      <c r="B20" s="7"/>
      <c r="C20" s="7"/>
      <c r="D20" s="7"/>
      <c r="E20" s="7"/>
      <c r="F20" s="7">
        <v>10799492</v>
      </c>
      <c r="G20" s="7">
        <f>SUM(B20:F20)</f>
        <v>10799492</v>
      </c>
      <c r="H20" s="5"/>
      <c r="I20" s="5"/>
      <c r="J20" s="5"/>
      <c r="K20" s="5"/>
      <c r="L20" s="5"/>
    </row>
    <row r="21" spans="1:12" ht="15">
      <c r="A21" s="4" t="s">
        <v>25</v>
      </c>
      <c r="B21" s="7"/>
      <c r="C21" s="7"/>
      <c r="D21" s="7"/>
      <c r="E21" s="7"/>
      <c r="F21" s="7"/>
      <c r="G21" s="7">
        <f>SUM(B21:F21)</f>
        <v>0</v>
      </c>
      <c r="H21" s="5"/>
      <c r="I21" s="5"/>
      <c r="J21" s="5"/>
      <c r="K21" s="5"/>
      <c r="L21" s="5"/>
    </row>
    <row r="22" spans="1:12" ht="15">
      <c r="A22" s="4" t="s">
        <v>26</v>
      </c>
      <c r="B22" s="7"/>
      <c r="C22" s="7"/>
      <c r="D22" s="7"/>
      <c r="E22" s="7"/>
      <c r="F22" s="7"/>
      <c r="G22" s="7">
        <f>SUM(B22:F22)</f>
        <v>0</v>
      </c>
      <c r="H22" s="5"/>
      <c r="I22" s="5"/>
      <c r="J22" s="5"/>
      <c r="K22" s="5"/>
      <c r="L22" s="5"/>
    </row>
    <row r="23" spans="1:12" ht="15">
      <c r="A23" s="8" t="s">
        <v>27</v>
      </c>
      <c r="B23" s="9">
        <f aca="true" t="shared" si="2" ref="B23:G23">SUM(B16:B22)</f>
        <v>2248532</v>
      </c>
      <c r="C23" s="9">
        <f t="shared" si="2"/>
        <v>2589000</v>
      </c>
      <c r="D23" s="9">
        <f t="shared" si="2"/>
        <v>4885923</v>
      </c>
      <c r="E23" s="9">
        <f t="shared" si="2"/>
        <v>12327000</v>
      </c>
      <c r="F23" s="9">
        <f t="shared" si="2"/>
        <v>1420974534</v>
      </c>
      <c r="G23" s="9">
        <f t="shared" si="2"/>
        <v>1443024989</v>
      </c>
      <c r="H23" s="5"/>
      <c r="I23" s="5"/>
      <c r="J23" s="5"/>
      <c r="K23" s="5"/>
      <c r="L23" s="5"/>
    </row>
    <row r="24" spans="1:12" ht="15">
      <c r="A24" s="8" t="s">
        <v>28</v>
      </c>
      <c r="B24" s="7">
        <v>27516566</v>
      </c>
      <c r="C24" s="7">
        <v>24955926</v>
      </c>
      <c r="D24" s="7">
        <v>341145009</v>
      </c>
      <c r="E24" s="7">
        <v>193399778</v>
      </c>
      <c r="F24" s="7">
        <v>47926569</v>
      </c>
      <c r="G24" s="9">
        <v>47926569</v>
      </c>
      <c r="H24" s="5"/>
      <c r="I24" s="5"/>
      <c r="J24" s="5"/>
      <c r="K24" s="5"/>
      <c r="L24" s="5"/>
    </row>
    <row r="25" spans="1:12" ht="15">
      <c r="A25" s="11" t="s">
        <v>29</v>
      </c>
      <c r="B25" s="12">
        <f aca="true" t="shared" si="3" ref="B25:G25">SUM(B23:B24)</f>
        <v>29765098</v>
      </c>
      <c r="C25" s="12">
        <f t="shared" si="3"/>
        <v>27544926</v>
      </c>
      <c r="D25" s="12">
        <f t="shared" si="3"/>
        <v>346030932</v>
      </c>
      <c r="E25" s="12">
        <f t="shared" si="3"/>
        <v>205726778</v>
      </c>
      <c r="F25" s="12">
        <f t="shared" si="3"/>
        <v>1468901103</v>
      </c>
      <c r="G25" s="12">
        <f t="shared" si="3"/>
        <v>1490951558</v>
      </c>
      <c r="H25" s="5"/>
      <c r="I25" s="5"/>
      <c r="J25" s="5"/>
      <c r="K25" s="5"/>
      <c r="L25" s="5"/>
    </row>
    <row r="26" spans="1:12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5">
      <c r="A30" s="5"/>
      <c r="B30" s="5"/>
      <c r="C30" s="13"/>
      <c r="D30" s="5"/>
      <c r="E30" s="5"/>
      <c r="F30" s="5"/>
      <c r="G30" s="5"/>
      <c r="H30" s="5"/>
      <c r="I30" s="5"/>
      <c r="J30" s="5"/>
      <c r="K30" s="5"/>
      <c r="L30" s="5"/>
    </row>
    <row r="31" spans="1:12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3:5" ht="15">
      <c r="C33" s="5"/>
      <c r="D33" s="5"/>
      <c r="E33" s="14">
        <f>SUM(B24:E24)</f>
        <v>587017279</v>
      </c>
    </row>
    <row r="34" spans="3:4" ht="15">
      <c r="C34" s="5"/>
      <c r="D34" s="5"/>
    </row>
    <row r="35" spans="3:4" ht="15">
      <c r="C35" s="5"/>
      <c r="D35" s="5"/>
    </row>
    <row r="36" ht="15">
      <c r="D36" s="5"/>
    </row>
    <row r="37" ht="15">
      <c r="D37" s="5"/>
    </row>
    <row r="38" ht="15">
      <c r="D38" s="5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5/2017.(II. 23 ) önkormányzati rendelethez*</oddHeader>
    <oddFooter>&amp;LMódosította: 10/2017. (V. 4.) önkormányzati rendelet.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2017-05-09T08:46:28Z</dcterms:created>
  <dcterms:modified xsi:type="dcterms:W3CDTF">2017-05-09T08:53:25Z</dcterms:modified>
  <cp:category/>
  <cp:version/>
  <cp:contentType/>
  <cp:contentStatus/>
</cp:coreProperties>
</file>