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dány zárszám\"/>
    </mc:Choice>
  </mc:AlternateContent>
  <bookViews>
    <workbookView xWindow="0" yWindow="0" windowWidth="20490" windowHeight="7530"/>
  </bookViews>
  <sheets>
    <sheet name="Vagyonkimutatás" sheetId="1" r:id="rId1"/>
  </sheets>
  <calcPr calcId="162913"/>
</workbook>
</file>

<file path=xl/calcChain.xml><?xml version="1.0" encoding="utf-8"?>
<calcChain xmlns="http://schemas.openxmlformats.org/spreadsheetml/2006/main">
  <c r="I9" i="1" l="1"/>
  <c r="F13" i="1" l="1"/>
  <c r="C8" i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E8" i="1"/>
  <c r="E6" i="1" s="1"/>
  <c r="I22" i="1"/>
  <c r="I21" i="1"/>
  <c r="I7" i="1"/>
  <c r="I20" i="1"/>
  <c r="I11" i="1" l="1"/>
  <c r="H11" i="1"/>
  <c r="J11" i="1" s="1"/>
  <c r="J12" i="1"/>
  <c r="C13" i="1"/>
  <c r="C6" i="1" s="1"/>
  <c r="I6" i="1" s="1"/>
  <c r="D13" i="1"/>
  <c r="J13" i="1" s="1"/>
  <c r="H24" i="1"/>
  <c r="G24" i="1"/>
  <c r="F24" i="1"/>
  <c r="E24" i="1"/>
  <c r="D24" i="1"/>
  <c r="C24" i="1"/>
  <c r="J24" i="1"/>
  <c r="I24" i="1"/>
  <c r="G8" i="1"/>
  <c r="G6" i="1" s="1"/>
  <c r="F8" i="1"/>
  <c r="F6" i="1" s="1"/>
  <c r="D8" i="1"/>
  <c r="H10" i="1" l="1"/>
  <c r="H9" i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<sst xmlns="http://schemas.openxmlformats.org/spreadsheetml/2006/main" count="52" uniqueCount="46">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</sst>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F7" sqref="F7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1" spans="1:10" ht="12.75" x14ac:dyDescent="0.2">
      <c r="J1" s="8" t="s">
        <v>19</v>
      </c>
    </row>
    <row r="2" spans="1:10" s="4" customFormat="1" ht="18" customHeight="1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21" customHeight="1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21" customHeight="1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8" customHeight="1" x14ac:dyDescent="0.2">
      <c r="A5" s="11"/>
      <c r="B5" s="34" t="s">
        <v>26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8" customHeight="1" x14ac:dyDescent="0.2">
      <c r="A6" s="23" t="s">
        <v>27</v>
      </c>
      <c r="B6" s="24" t="s">
        <v>8</v>
      </c>
      <c r="C6" s="25">
        <f t="shared" ref="C6:H6" si="0">SUM(C7,C8,C13,C16)</f>
        <v>80048</v>
      </c>
      <c r="D6" s="25">
        <f t="shared" si="0"/>
        <v>76941</v>
      </c>
      <c r="E6" s="25">
        <f>SUM(E7,E8,E13,E16)</f>
        <v>43013</v>
      </c>
      <c r="F6" s="25">
        <f t="shared" si="0"/>
        <v>39347</v>
      </c>
      <c r="G6" s="25">
        <f t="shared" si="0"/>
        <v>0</v>
      </c>
      <c r="H6" s="25">
        <f t="shared" si="0"/>
        <v>0</v>
      </c>
      <c r="I6" s="25">
        <f>SUM(C6,E6,G6)</f>
        <v>123061</v>
      </c>
      <c r="J6" s="25">
        <f>SUM(D6,F6,H6)</f>
        <v>116288</v>
      </c>
    </row>
    <row r="7" spans="1:10" s="6" customFormat="1" ht="18" customHeight="1" x14ac:dyDescent="0.2">
      <c r="A7" s="13" t="s">
        <v>28</v>
      </c>
      <c r="B7" s="20" t="s">
        <v>9</v>
      </c>
      <c r="C7" s="29">
        <v>0</v>
      </c>
      <c r="D7" s="29">
        <v>0</v>
      </c>
      <c r="E7" s="28">
        <v>52</v>
      </c>
      <c r="F7" s="14">
        <v>31</v>
      </c>
      <c r="G7" s="14">
        <v>0</v>
      </c>
      <c r="H7" s="14">
        <v>0</v>
      </c>
      <c r="I7" s="14">
        <f>SUM(C7,E7,G7)</f>
        <v>52</v>
      </c>
      <c r="J7" s="14">
        <f t="shared" ref="J7:J16" si="1">SUM(D7,F7,H7)</f>
        <v>31</v>
      </c>
    </row>
    <row r="8" spans="1:10" s="6" customFormat="1" ht="18" customHeight="1" x14ac:dyDescent="0.2">
      <c r="A8" s="13" t="s">
        <v>29</v>
      </c>
      <c r="B8" s="20" t="s">
        <v>10</v>
      </c>
      <c r="C8" s="14">
        <f t="shared" ref="C8:H8" si="2">SUM(C9:C12)</f>
        <v>80048</v>
      </c>
      <c r="D8" s="14">
        <f t="shared" si="2"/>
        <v>76941</v>
      </c>
      <c r="E8" s="14">
        <f t="shared" si="2"/>
        <v>42854</v>
      </c>
      <c r="F8" s="14">
        <f t="shared" si="2"/>
        <v>39189</v>
      </c>
      <c r="G8" s="14">
        <f t="shared" si="2"/>
        <v>0</v>
      </c>
      <c r="H8" s="14">
        <f t="shared" si="2"/>
        <v>0</v>
      </c>
      <c r="I8" s="14">
        <f t="shared" ref="I8:I16" si="3">SUM(C8,E8,G8)</f>
        <v>122902</v>
      </c>
      <c r="J8" s="14">
        <f t="shared" si="1"/>
        <v>116130</v>
      </c>
    </row>
    <row r="9" spans="1:10" ht="18" customHeight="1" x14ac:dyDescent="0.2">
      <c r="A9" s="13" t="s">
        <v>30</v>
      </c>
      <c r="B9" s="27" t="s">
        <v>20</v>
      </c>
      <c r="C9" s="22">
        <v>80048</v>
      </c>
      <c r="D9" s="22">
        <v>76941</v>
      </c>
      <c r="E9" s="22">
        <v>28018</v>
      </c>
      <c r="F9" s="22">
        <v>27281</v>
      </c>
      <c r="G9" s="15">
        <v>0</v>
      </c>
      <c r="H9" s="14">
        <f t="shared" ref="H9" si="4">SUM(H10:H13)</f>
        <v>0</v>
      </c>
      <c r="I9" s="22">
        <f>SUM(C9,E9,G9)</f>
        <v>108066</v>
      </c>
      <c r="J9" s="22">
        <f t="shared" si="1"/>
        <v>104222</v>
      </c>
    </row>
    <row r="10" spans="1:10" ht="18" customHeight="1" x14ac:dyDescent="0.2">
      <c r="A10" s="13" t="s">
        <v>31</v>
      </c>
      <c r="B10" s="27" t="s">
        <v>21</v>
      </c>
      <c r="C10" s="22">
        <v>0</v>
      </c>
      <c r="D10" s="22">
        <v>0</v>
      </c>
      <c r="E10" s="22">
        <v>2158</v>
      </c>
      <c r="F10" s="22">
        <v>2063</v>
      </c>
      <c r="G10" s="15">
        <v>0</v>
      </c>
      <c r="H10" s="14">
        <f t="shared" ref="H10" si="5">SUM(H11:H14)</f>
        <v>0</v>
      </c>
      <c r="I10" s="22">
        <f t="shared" si="3"/>
        <v>2158</v>
      </c>
      <c r="J10" s="22">
        <f t="shared" si="1"/>
        <v>2063</v>
      </c>
    </row>
    <row r="11" spans="1:10" ht="18" customHeight="1" x14ac:dyDescent="0.2">
      <c r="A11" s="13" t="s">
        <v>32</v>
      </c>
      <c r="B11" s="27" t="s">
        <v>22</v>
      </c>
      <c r="C11" s="22">
        <v>0</v>
      </c>
      <c r="D11" s="22">
        <v>0</v>
      </c>
      <c r="E11" s="22">
        <v>12678</v>
      </c>
      <c r="F11" s="22">
        <v>9845</v>
      </c>
      <c r="G11" s="15">
        <v>0</v>
      </c>
      <c r="H11" s="14">
        <f t="shared" ref="H11" si="6">SUM(H12:H15)</f>
        <v>0</v>
      </c>
      <c r="I11" s="22">
        <f t="shared" si="3"/>
        <v>12678</v>
      </c>
      <c r="J11" s="22">
        <f t="shared" si="1"/>
        <v>9845</v>
      </c>
    </row>
    <row r="12" spans="1:10" ht="18" customHeight="1" x14ac:dyDescent="0.2">
      <c r="A12" s="13" t="s">
        <v>33</v>
      </c>
      <c r="B12" s="27" t="s">
        <v>23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8" customHeight="1" x14ac:dyDescent="0.2">
      <c r="A13" s="13" t="s">
        <v>34</v>
      </c>
      <c r="B13" s="20" t="s">
        <v>12</v>
      </c>
      <c r="C13" s="14">
        <f t="shared" ref="C13:F13" si="8">C14+C15</f>
        <v>0</v>
      </c>
      <c r="D13" s="14">
        <f t="shared" si="8"/>
        <v>0</v>
      </c>
      <c r="E13" s="14">
        <v>107</v>
      </c>
      <c r="F13" s="14">
        <f t="shared" si="8"/>
        <v>127</v>
      </c>
      <c r="G13" s="14">
        <v>0</v>
      </c>
      <c r="H13" s="14">
        <f>H14+H15</f>
        <v>0</v>
      </c>
      <c r="I13" s="14">
        <f t="shared" si="3"/>
        <v>107</v>
      </c>
      <c r="J13" s="14">
        <f t="shared" si="1"/>
        <v>127</v>
      </c>
    </row>
    <row r="14" spans="1:10" ht="18" customHeight="1" x14ac:dyDescent="0.2">
      <c r="A14" s="13" t="s">
        <v>35</v>
      </c>
      <c r="B14" s="21" t="s">
        <v>24</v>
      </c>
      <c r="C14" s="22">
        <v>0</v>
      </c>
      <c r="D14" s="22">
        <v>0</v>
      </c>
      <c r="E14" s="22">
        <v>107</v>
      </c>
      <c r="F14" s="22">
        <v>127</v>
      </c>
      <c r="G14" s="15">
        <v>0</v>
      </c>
      <c r="H14" s="15">
        <v>0</v>
      </c>
      <c r="I14" s="22">
        <f t="shared" si="3"/>
        <v>107</v>
      </c>
      <c r="J14" s="22">
        <f t="shared" si="1"/>
        <v>127</v>
      </c>
    </row>
    <row r="15" spans="1:10" ht="18" customHeight="1" x14ac:dyDescent="0.2">
      <c r="A15" s="13" t="s">
        <v>36</v>
      </c>
      <c r="B15" s="21" t="s">
        <v>25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9.25" customHeight="1" x14ac:dyDescent="0.2">
      <c r="A16" s="13" t="s">
        <v>37</v>
      </c>
      <c r="B16" s="32" t="s">
        <v>13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3"/>
        <v>0</v>
      </c>
      <c r="J16" s="14">
        <f t="shared" si="1"/>
        <v>0</v>
      </c>
    </row>
    <row r="17" spans="1:10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5" x14ac:dyDescent="0.25">
      <c r="A19" s="17" t="s">
        <v>38</v>
      </c>
      <c r="B19" s="12" t="s">
        <v>16</v>
      </c>
      <c r="C19" s="9">
        <v>0</v>
      </c>
      <c r="D19" s="9">
        <v>0</v>
      </c>
      <c r="E19" s="9">
        <v>1875</v>
      </c>
      <c r="F19" s="9">
        <v>1875</v>
      </c>
      <c r="G19" s="9">
        <v>0</v>
      </c>
      <c r="H19" s="9">
        <v>0</v>
      </c>
      <c r="I19" s="9">
        <f>C19+E19+G19</f>
        <v>1875</v>
      </c>
      <c r="J19" s="9">
        <f>F19+D19+H19</f>
        <v>1875</v>
      </c>
    </row>
    <row r="20" spans="1:10" ht="15" x14ac:dyDescent="0.25">
      <c r="A20" s="17" t="s">
        <v>39</v>
      </c>
      <c r="B20" s="12" t="s">
        <v>44</v>
      </c>
      <c r="C20" s="9">
        <v>0</v>
      </c>
      <c r="D20" s="9">
        <v>0</v>
      </c>
      <c r="E20" s="9">
        <v>49</v>
      </c>
      <c r="F20" s="9">
        <v>49</v>
      </c>
      <c r="G20" s="9">
        <v>0</v>
      </c>
      <c r="H20" s="9">
        <v>0</v>
      </c>
      <c r="I20" s="9">
        <f t="shared" ref="I20:I23" si="9">C20+E20+G20</f>
        <v>49</v>
      </c>
      <c r="J20" s="9">
        <f t="shared" ref="J20:J23" si="10">F20+D20+H20</f>
        <v>49</v>
      </c>
    </row>
    <row r="21" spans="1:10" ht="15" x14ac:dyDescent="0.25">
      <c r="A21" s="17" t="s">
        <v>40</v>
      </c>
      <c r="B21" s="12" t="s">
        <v>17</v>
      </c>
      <c r="C21" s="9">
        <v>0</v>
      </c>
      <c r="D21" s="9">
        <v>0</v>
      </c>
      <c r="E21" s="9">
        <v>5129</v>
      </c>
      <c r="F21" s="9">
        <v>5129</v>
      </c>
      <c r="G21" s="9">
        <v>0</v>
      </c>
      <c r="H21" s="9">
        <v>0</v>
      </c>
      <c r="I21" s="9">
        <f t="shared" si="9"/>
        <v>5129</v>
      </c>
      <c r="J21" s="9">
        <f t="shared" si="10"/>
        <v>5129</v>
      </c>
    </row>
    <row r="22" spans="1:10" ht="15" x14ac:dyDescent="0.25">
      <c r="A22" s="17" t="s">
        <v>41</v>
      </c>
      <c r="B22" s="12" t="s">
        <v>11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9"/>
        <v>0</v>
      </c>
      <c r="J22" s="9">
        <f t="shared" si="10"/>
        <v>0</v>
      </c>
    </row>
    <row r="23" spans="1:10" ht="15" customHeight="1" x14ac:dyDescent="0.25">
      <c r="A23" s="17" t="s">
        <v>42</v>
      </c>
      <c r="B23" s="33" t="s">
        <v>45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s="5" customFormat="1" ht="21.95" customHeight="1" x14ac:dyDescent="0.2">
      <c r="A24" s="13" t="s">
        <v>43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7053</v>
      </c>
      <c r="F24" s="10">
        <f t="shared" si="11"/>
        <v>7053</v>
      </c>
      <c r="G24" s="10">
        <f>SUM(G19:G23)</f>
        <v>0</v>
      </c>
      <c r="H24" s="10">
        <f>SUM(H19:H23)</f>
        <v>0</v>
      </c>
      <c r="I24" s="10">
        <f t="shared" si="11"/>
        <v>7053</v>
      </c>
      <c r="J24" s="10">
        <f>SUM(J19:J23)</f>
        <v>7053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" bottom="1" header="0.5" footer="0.5"/>
  <pageSetup paperSize="9" orientation="landscape" r:id="rId1"/>
  <headerFooter differentOddEven="1" alignWithMargins="0">
    <oddHeader>&amp;C&amp;"Times New Roman,Normál"&amp;12 11. melléklet
az 5/2016. (V.25.)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2016-05-19T22:48:08Z</cp:lastPrinted>
  <dcterms:created xsi:type="dcterms:W3CDTF">2014-05-07T12:08:45Z</dcterms:created>
  <dcterms:modified xsi:type="dcterms:W3CDTF">2016-05-19T22:48:10Z</dcterms:modified>
</cp:coreProperties>
</file>