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D879FA5B-51A8-4F77-BAFD-56854B62E68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3.2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E17" i="1"/>
  <c r="D17" i="1"/>
  <c r="C17" i="1"/>
  <c r="M12" i="1"/>
  <c r="M14" i="1"/>
  <c r="M17" i="1"/>
  <c r="I17" i="1"/>
  <c r="H14" i="1" l="1"/>
  <c r="E14" i="1"/>
  <c r="D14" i="1"/>
  <c r="C14" i="1"/>
  <c r="F17" i="1" l="1"/>
  <c r="G17" i="1"/>
  <c r="J17" i="1"/>
  <c r="K17" i="1"/>
  <c r="L17" i="1"/>
  <c r="D15" i="1" l="1"/>
  <c r="E15" i="1"/>
  <c r="F15" i="1"/>
  <c r="G15" i="1"/>
  <c r="H15" i="1"/>
  <c r="I15" i="1"/>
  <c r="J15" i="1"/>
  <c r="K15" i="1"/>
  <c r="L15" i="1"/>
  <c r="C15" i="1"/>
  <c r="M15" i="1" l="1"/>
</calcChain>
</file>

<file path=xl/sharedStrings.xml><?xml version="1.0" encoding="utf-8"?>
<sst xmlns="http://schemas.openxmlformats.org/spreadsheetml/2006/main" count="41" uniqueCount="38">
  <si>
    <t>jegyző</t>
  </si>
  <si>
    <t xml:space="preserve">        polgármester</t>
  </si>
  <si>
    <t>dr. Horváth Zsolt</t>
  </si>
  <si>
    <t xml:space="preserve">        Várai Róbert</t>
  </si>
  <si>
    <t>Összesen</t>
  </si>
  <si>
    <t>I./1) Önkormányzati jogalkotás</t>
  </si>
  <si>
    <t>I. Kötelező feladatok</t>
  </si>
  <si>
    <t>Költségvetési</t>
  </si>
  <si>
    <t>Finanszírozási kiadások</t>
  </si>
  <si>
    <t>Egyéb felhalmozási célú kiadások</t>
  </si>
  <si>
    <t>Felújitások</t>
  </si>
  <si>
    <t>Beruházások</t>
  </si>
  <si>
    <t>Egyéb működési célú kiadások</t>
  </si>
  <si>
    <t>Ellátottak pénzbeli juttatásai</t>
  </si>
  <si>
    <t>Dologi kiadások</t>
  </si>
  <si>
    <t>Munkaadót terhelő járulékok és szociális  adó</t>
  </si>
  <si>
    <t>Személyi juttatások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</si>
  <si>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</si>
  <si>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</si>
  <si>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</si>
  <si>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</si>
  <si>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</si>
  <si>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</si>
  <si>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</si>
  <si>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</si>
  <si>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</si>
  <si>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</si>
  <si>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 xml:space="preserve">Tartalék </t>
  </si>
  <si>
    <t xml:space="preserve"> Felhalmozási kiadások</t>
  </si>
  <si>
    <t>Működési kiadások</t>
  </si>
  <si>
    <t>Előirányzat</t>
  </si>
  <si>
    <t>Szakfeladat</t>
  </si>
  <si>
    <t>adatok Ft-ban</t>
  </si>
  <si>
    <t>2020. évi eredeti</t>
  </si>
  <si>
    <t>2020. évi módosított</t>
  </si>
  <si>
    <t>Baracsi Polgármesteri Hivatal 2020. évi tervezett működési, fenntartási, felhalmozási kiadásai kormányzati funkciónként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</si>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</sst>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2" xfId="0" applyFont="1" applyBorder="1"/>
    <xf numFmtId="3" fontId="1" fillId="0" borderId="3" xfId="0" applyNumberFormat="1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3" fontId="2" fillId="0" borderId="4" xfId="0" applyNumberFormat="1" applyFont="1" applyBorder="1"/>
    <xf numFmtId="3" fontId="3" fillId="0" borderId="4" xfId="0" applyNumberFormat="1" applyFont="1" applyBorder="1"/>
    <xf numFmtId="3" fontId="3" fillId="0" borderId="6" xfId="0" applyNumberFormat="1" applyFont="1" applyBorder="1"/>
    <xf numFmtId="3" fontId="3" fillId="0" borderId="5" xfId="0" applyNumberFormat="1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2" fillId="0" borderId="6" xfId="0" applyNumberFormat="1" applyFont="1" applyBorder="1"/>
    <xf numFmtId="0" fontId="2" fillId="0" borderId="12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view="pageBreakPreview" zoomScale="70" zoomScaleNormal="70" zoomScaleSheetLayoutView="70" workbookViewId="0">
      <selection activeCell="F13" sqref="F13"/>
    </sheetView>
  </sheetViews>
  <sheetFormatPr defaultRowHeight="15" x14ac:dyDescent="0.25"/>
  <cols>
    <col min="1" max="1" width="12.7109375" customWidth="1"/>
    <col min="2" max="2" width="17.7109375" customWidth="1"/>
    <col min="3" max="3" width="11.5703125" customWidth="1"/>
    <col min="4" max="4" width="11.42578125" customWidth="1"/>
    <col min="5" max="5" width="11.5703125" bestFit="1" customWidth="1"/>
    <col min="9" max="9" width="10.7109375" bestFit="1" customWidth="1"/>
    <col min="10" max="12" width="10" customWidth="1"/>
    <col min="13" max="13" width="12" bestFit="1" customWidth="1"/>
  </cols>
  <sheetData>
    <row r="1" spans="1:13" ht="42.75" customHeight="1" x14ac:dyDescent="0.25">
      <c r="A1" s="36" t="s">
        <v>36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.75" x14ac:dyDescent="0.25">
      <c r="A3" s="37" t="s">
        <v>35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21"/>
      <c r="B4" s="21"/>
      <c r="C4" s="21"/>
      <c r="D4" s="21"/>
      <c r="E4" s="21"/>
      <c r="F4" s="22"/>
      <c r="G4" s="21"/>
      <c r="H4" s="21"/>
      <c r="I4" s="21"/>
      <c r="J4" s="21"/>
      <c r="K4" s="21"/>
      <c r="L4" s="21"/>
      <c r="M4" s="21"/>
    </row>
    <row r="5" spans="1:13" ht="15.75" thickBot="1" x14ac:dyDescent="0.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39" t="s">
        <v>32</v>
      </c>
      <c r="M5" s="40"/>
    </row>
    <row r="6" spans="1:13" ht="15.75" thickBot="1" x14ac:dyDescent="0.3">
      <c r="A6" s="41" t="s">
        <v>31</v>
      </c>
      <c r="B6" s="42" t="s">
        <v>30</v>
      </c>
      <c r="C6" s="42" t="s">
        <v>29</v>
      </c>
      <c r="D6" s="42"/>
      <c r="E6" s="42"/>
      <c r="F6" s="42"/>
      <c r="G6" s="42"/>
      <c r="H6" s="42" t="s">
        <v>28</v>
      </c>
      <c r="I6" s="42"/>
      <c r="J6" s="42"/>
      <c r="K6" s="20"/>
      <c r="L6" s="20" t="s">
        <v>27</v>
      </c>
      <c r="M6" s="43" t="s">
        <v>4</v>
      </c>
    </row>
    <row r="7" spans="1:13" ht="15.75" thickBot="1" x14ac:dyDescent="0.3">
      <c r="A7" s="41"/>
      <c r="B7" s="42"/>
      <c r="C7" s="20" t="s">
        <v>26</v>
      </c>
      <c r="D7" s="20" t="s">
        <v>25</v>
      </c>
      <c r="E7" s="20" t="s">
        <v>24</v>
      </c>
      <c r="F7" s="20" t="s">
        <v>23</v>
      </c>
      <c r="G7" s="20" t="s">
        <v>22</v>
      </c>
      <c r="H7" s="20" t="s">
        <v>21</v>
      </c>
      <c r="I7" s="20" t="s">
        <v>20</v>
      </c>
      <c r="J7" s="20" t="s">
        <v>19</v>
      </c>
      <c r="K7" s="20" t="s">
        <v>18</v>
      </c>
      <c r="L7" s="20" t="s">
        <v>17</v>
      </c>
      <c r="M7" s="43"/>
    </row>
    <row r="8" spans="1:13" ht="15.75" thickBot="1" x14ac:dyDescent="0.3">
      <c r="A8" s="41"/>
      <c r="B8" s="42"/>
      <c r="C8" s="33" t="s">
        <v>16</v>
      </c>
      <c r="D8" s="33" t="s">
        <v>15</v>
      </c>
      <c r="E8" s="33" t="s">
        <v>14</v>
      </c>
      <c r="F8" s="33" t="s">
        <v>13</v>
      </c>
      <c r="G8" s="33" t="s">
        <v>12</v>
      </c>
      <c r="H8" s="33" t="s">
        <v>11</v>
      </c>
      <c r="I8" s="33" t="s">
        <v>10</v>
      </c>
      <c r="J8" s="33" t="s">
        <v>9</v>
      </c>
      <c r="K8" s="33" t="s">
        <v>8</v>
      </c>
      <c r="L8" s="33" t="s">
        <v>7</v>
      </c>
      <c r="M8" s="43"/>
    </row>
    <row r="9" spans="1:13" ht="15.75" thickBot="1" x14ac:dyDescent="0.3">
      <c r="A9" s="41"/>
      <c r="B9" s="42"/>
      <c r="C9" s="34"/>
      <c r="D9" s="34"/>
      <c r="E9" s="34"/>
      <c r="F9" s="34"/>
      <c r="G9" s="34"/>
      <c r="H9" s="34"/>
      <c r="I9" s="34"/>
      <c r="J9" s="34"/>
      <c r="K9" s="34"/>
      <c r="L9" s="34"/>
      <c r="M9" s="43"/>
    </row>
    <row r="10" spans="1:13" ht="15.75" thickBot="1" x14ac:dyDescent="0.3">
      <c r="A10" s="41"/>
      <c r="B10" s="42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43"/>
    </row>
    <row r="11" spans="1:13" ht="15.75" thickBot="1" x14ac:dyDescent="0.3">
      <c r="A11" s="30" t="s">
        <v>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/>
    </row>
    <row r="12" spans="1:13" x14ac:dyDescent="0.25">
      <c r="A12" s="25" t="s">
        <v>5</v>
      </c>
      <c r="B12" s="14" t="s">
        <v>33</v>
      </c>
      <c r="C12" s="11">
        <v>43132334</v>
      </c>
      <c r="D12" s="11">
        <v>7160810</v>
      </c>
      <c r="E12" s="9">
        <v>8956910</v>
      </c>
      <c r="F12" s="9">
        <v>0</v>
      </c>
      <c r="G12" s="11">
        <v>0</v>
      </c>
      <c r="H12" s="11">
        <v>0</v>
      </c>
      <c r="I12" s="11">
        <v>0</v>
      </c>
      <c r="J12" s="9">
        <v>0</v>
      </c>
      <c r="K12" s="9">
        <v>0</v>
      </c>
      <c r="L12" s="9">
        <v>0</v>
      </c>
      <c r="M12" s="8">
        <f>SUM(C12:L12)</f>
        <v>59250054</v>
      </c>
    </row>
    <row r="13" spans="1:13" x14ac:dyDescent="0.25">
      <c r="A13" s="25"/>
      <c r="B13" s="13"/>
      <c r="C13" s="11"/>
      <c r="D13" s="9"/>
      <c r="E13" s="10"/>
      <c r="F13" s="9"/>
      <c r="G13" s="11"/>
      <c r="H13" s="9"/>
      <c r="I13" s="10"/>
      <c r="J13" s="9"/>
      <c r="K13" s="9"/>
      <c r="L13" s="9"/>
      <c r="M13" s="19"/>
    </row>
    <row r="14" spans="1:13" ht="26.25" customHeight="1" x14ac:dyDescent="0.25">
      <c r="A14" s="26"/>
      <c r="B14" s="12" t="s">
        <v>34</v>
      </c>
      <c r="C14" s="16">
        <f>43334034+992440+78000</f>
        <v>44404474</v>
      </c>
      <c r="D14" s="16">
        <f>7168388+148866+12000</f>
        <v>7329254</v>
      </c>
      <c r="E14" s="17">
        <f>9779032+240000+29000</f>
        <v>10048032</v>
      </c>
      <c r="F14" s="16"/>
      <c r="G14" s="18"/>
      <c r="H14" s="16">
        <f>870000+127000</f>
        <v>997000</v>
      </c>
      <c r="I14" s="17">
        <v>1650000</v>
      </c>
      <c r="J14" s="16">
        <v>0</v>
      </c>
      <c r="K14" s="16">
        <v>0</v>
      </c>
      <c r="L14" s="16">
        <v>0</v>
      </c>
      <c r="M14" s="15">
        <f>SUM(C14:L14)</f>
        <v>64428760</v>
      </c>
    </row>
    <row r="15" spans="1:13" ht="15.75" x14ac:dyDescent="0.25">
      <c r="A15" s="27" t="s">
        <v>4</v>
      </c>
      <c r="B15" s="7" t="s">
        <v>33</v>
      </c>
      <c r="C15" s="5">
        <f>C12</f>
        <v>43132334</v>
      </c>
      <c r="D15" s="5">
        <f t="shared" ref="D15:L15" si="0">D12</f>
        <v>7160810</v>
      </c>
      <c r="E15" s="5">
        <f t="shared" si="0"/>
        <v>8956910</v>
      </c>
      <c r="F15" s="5">
        <f t="shared" si="0"/>
        <v>0</v>
      </c>
      <c r="G15" s="5">
        <f t="shared" si="0"/>
        <v>0</v>
      </c>
      <c r="H15" s="5">
        <f t="shared" si="0"/>
        <v>0</v>
      </c>
      <c r="I15" s="5">
        <f t="shared" si="0"/>
        <v>0</v>
      </c>
      <c r="J15" s="5">
        <f t="shared" si="0"/>
        <v>0</v>
      </c>
      <c r="K15" s="5">
        <f t="shared" si="0"/>
        <v>0</v>
      </c>
      <c r="L15" s="5">
        <f t="shared" si="0"/>
        <v>0</v>
      </c>
      <c r="M15" s="5">
        <f>SUM(C15:L15)</f>
        <v>59250054</v>
      </c>
    </row>
    <row r="16" spans="1:13" ht="15.75" x14ac:dyDescent="0.25">
      <c r="A16" s="28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3"/>
    </row>
    <row r="17" spans="1:13" ht="15.75" x14ac:dyDescent="0.25">
      <c r="A17" s="29"/>
      <c r="B17" s="4" t="s">
        <v>34</v>
      </c>
      <c r="C17" s="3">
        <f>C14</f>
        <v>44404474</v>
      </c>
      <c r="D17" s="3">
        <f>D14</f>
        <v>7329254</v>
      </c>
      <c r="E17" s="3">
        <f>E14</f>
        <v>10048032</v>
      </c>
      <c r="F17" s="3">
        <f t="shared" ref="F17:L17" si="1">F14</f>
        <v>0</v>
      </c>
      <c r="G17" s="3">
        <f t="shared" si="1"/>
        <v>0</v>
      </c>
      <c r="H17" s="3">
        <f>H14</f>
        <v>997000</v>
      </c>
      <c r="I17" s="3">
        <f>I14</f>
        <v>1650000</v>
      </c>
      <c r="J17" s="3">
        <f t="shared" si="1"/>
        <v>0</v>
      </c>
      <c r="K17" s="3">
        <f t="shared" si="1"/>
        <v>0</v>
      </c>
      <c r="L17" s="3">
        <f t="shared" si="1"/>
        <v>0</v>
      </c>
      <c r="M17" s="3">
        <f>SUM(C17:L17)</f>
        <v>64428760</v>
      </c>
    </row>
    <row r="20" spans="1:13" x14ac:dyDescent="0.25">
      <c r="A20" s="1" t="s">
        <v>37</v>
      </c>
      <c r="B20" s="1"/>
      <c r="C20" s="2"/>
      <c r="D20" s="2"/>
    </row>
    <row r="21" spans="1:13" x14ac:dyDescent="0.25">
      <c r="A21" s="1"/>
      <c r="B21" s="1"/>
      <c r="C21" s="2"/>
      <c r="D21" s="2"/>
    </row>
    <row r="22" spans="1:13" x14ac:dyDescent="0.25">
      <c r="A22" s="1"/>
      <c r="B22" s="1"/>
      <c r="C22" s="2"/>
      <c r="D22" s="2"/>
    </row>
    <row r="23" spans="1:13" x14ac:dyDescent="0.25">
      <c r="A23" s="1"/>
      <c r="B23" s="1"/>
      <c r="C23" s="1"/>
      <c r="D23" s="2"/>
      <c r="E23" s="23" t="s">
        <v>3</v>
      </c>
      <c r="F23" s="23"/>
      <c r="I23" s="24" t="s">
        <v>2</v>
      </c>
      <c r="J23" s="24"/>
    </row>
    <row r="24" spans="1:13" x14ac:dyDescent="0.25">
      <c r="A24" s="1"/>
      <c r="B24" s="1"/>
      <c r="C24" s="1"/>
      <c r="D24" s="2"/>
      <c r="E24" s="23" t="s">
        <v>1</v>
      </c>
      <c r="F24" s="23"/>
      <c r="I24" s="24" t="s">
        <v>0</v>
      </c>
      <c r="J24" s="24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mergeCells count="25">
    <mergeCell ref="A1:M1"/>
    <mergeCell ref="A3:M3"/>
    <mergeCell ref="L5:M5"/>
    <mergeCell ref="A6:A10"/>
    <mergeCell ref="B6:B10"/>
    <mergeCell ref="C6:G6"/>
    <mergeCell ref="H6:J6"/>
    <mergeCell ref="M6:M10"/>
    <mergeCell ref="C8:C10"/>
    <mergeCell ref="D8:D10"/>
    <mergeCell ref="A11:M11"/>
    <mergeCell ref="E8:E10"/>
    <mergeCell ref="F8:F10"/>
    <mergeCell ref="G8:G10"/>
    <mergeCell ref="H8:H10"/>
    <mergeCell ref="I8:I10"/>
    <mergeCell ref="J8:J10"/>
    <mergeCell ref="K8:K10"/>
    <mergeCell ref="L8:L10"/>
    <mergeCell ref="E23:F23"/>
    <mergeCell ref="I23:J23"/>
    <mergeCell ref="E24:F24"/>
    <mergeCell ref="I24:J24"/>
    <mergeCell ref="A12:A14"/>
    <mergeCell ref="A15:A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&amp;L3. melléklet - 2.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2019-08-29T09:35:30Z</dcterms:created>
  <dcterms:modified xsi:type="dcterms:W3CDTF">2020-10-09T08:35:49Z</dcterms:modified>
</cp:coreProperties>
</file>