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11025"/>
  </bookViews>
  <sheets>
    <sheet name="7.melléklet" sheetId="1" r:id="rId1"/>
    <sheet name="7.sz.óvoda" sheetId="2" r:id="rId2"/>
  </sheets>
  <calcPr calcId="145621"/>
</workbook>
</file>

<file path=xl/calcChain.xml><?xml version="1.0" encoding="utf-8"?>
<calcChain xmlns="http://schemas.openxmlformats.org/spreadsheetml/2006/main">
  <c r="E28" i="2" l="1"/>
  <c r="B28" i="2"/>
  <c r="B27" i="2"/>
  <c r="E16" i="2" l="1"/>
  <c r="E9" i="2"/>
  <c r="E18" i="2" s="1"/>
  <c r="E27" i="2" s="1"/>
  <c r="B9" i="2"/>
  <c r="B18" i="2" s="1"/>
</calcChain>
</file>

<file path=xl/sharedStrings.xml><?xml version="1.0" encoding="utf-8"?>
<sst xmlns="http://schemas.openxmlformats.org/spreadsheetml/2006/main" count="183" uniqueCount="128">
  <si>
    <t>Bevételek</t>
  </si>
  <si>
    <t>Kiadások</t>
  </si>
  <si>
    <t>Költségvetési Bevételek</t>
  </si>
  <si>
    <t>Költségvetési Kiadások</t>
  </si>
  <si>
    <t>Pénzforgalmi bevételek</t>
  </si>
  <si>
    <t>Pénzforgalmi kiadások</t>
  </si>
  <si>
    <t>Működési célú bevételek</t>
  </si>
  <si>
    <t>Működési célú kiadások</t>
  </si>
  <si>
    <t>Intézményi működési bevételek</t>
  </si>
  <si>
    <t>Személyi jellegű kiadások</t>
  </si>
  <si>
    <t>Munkaadót terhelő járulékok és Szociális hozzájárulási adó</t>
  </si>
  <si>
    <t>Dologi kiadások</t>
  </si>
  <si>
    <t>Egyéb működési célú kiadások</t>
  </si>
  <si>
    <t>Felhalmozási célú bevételek</t>
  </si>
  <si>
    <t>Felhalmozási célú kiadások</t>
  </si>
  <si>
    <t>Költségvetési hiány</t>
  </si>
  <si>
    <t xml:space="preserve">Működési hiány </t>
  </si>
  <si>
    <t>Felhalmozási hiány</t>
  </si>
  <si>
    <t>Bevételek összesen
(Pénzforgalom nélküli és finanszírozási célú bevételek nélkül)</t>
  </si>
  <si>
    <t>Kiadások összesen</t>
  </si>
  <si>
    <t>A Költségvetés összesített hiánya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</si>
  <si>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</si>
  <si>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</si>
  <si>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</si>
  <si>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</si>
  <si>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</si>
  <si>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</si>
  <si>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</si>
  <si>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</si>
  <si>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</si>
  <si>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</si>
  <si>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</si>
  <si>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>Önkormányzatok működési célú támogatása</t>
  </si>
  <si>
    <t>Egyéb működési célú támogatások</t>
  </si>
  <si>
    <t>Áh-on belüli megelőlegezések</t>
  </si>
  <si>
    <t>2015. évi tény</t>
  </si>
  <si>
    <t>Óvoda</t>
  </si>
  <si>
    <t>#</t>
  </si>
  <si>
    <t>Megnevezés</t>
  </si>
  <si>
    <t>Előző időszak</t>
  </si>
  <si>
    <t>Módosítások (+/-)</t>
  </si>
  <si>
    <t>Tárgyi időszak</t>
  </si>
  <si>
    <t>05</t>
  </si>
  <si>
    <t>A/II/1 Ingatlanok és a kapcsolódó vagyoni értékű jogok</t>
  </si>
  <si>
    <t>06</t>
  </si>
  <si>
    <t>A/II/2 Gépek, berendezések, felszerelések, járművek</t>
  </si>
  <si>
    <t>10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</si>
  <si>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</si>
  <si>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</si>
  <si>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</si>
  <si>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</si>
  <si>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</si>
  <si>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21</t>
  </si>
  <si>
    <t>A/III Befektetett pénzügyi eszközök (=A/III/1+A/III/2+A/III/3)</t>
  </si>
  <si>
    <t>22</t>
  </si>
  <si>
    <t>A/IV/1 Koncesszióba, vagyonkezelésbe adott eszközök (=A/IV/1a+A/IV/1b+A/IV/1c)</t>
  </si>
  <si>
    <t>24</t>
  </si>
  <si>
    <t>A/IV/1b - ebből: tárgyi eszközök</t>
  </si>
  <si>
    <t>27</t>
  </si>
  <si>
    <t>A/IV Koncesszióba, vagyonkezelésbe adott eszközök (=A/IV/1+A/IV/2)</t>
  </si>
  <si>
    <t>28</t>
  </si>
  <si>
    <t>A) NEMZETI VAGYONBA TARTOZÓ BEFEKTETETT ESZKÖZÖK (=A/I+A/II+A/III+A/IV)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</si>
  <si>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</si>
  <si>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</si>
  <si>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</si>
  <si>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</si>
  <si>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</si>
  <si>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</si>
  <si>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</si>
  <si>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</si>
  <si>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</si>
  <si>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</si>
  <si>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152</t>
  </si>
  <si>
    <t>D/III/4 Forgótőke elszámolása</t>
  </si>
  <si>
    <t>158</t>
  </si>
  <si>
    <t>D/III Követelés jellegű sajátos elszámolások (=D/III/1+…+D/III/9)</t>
  </si>
  <si>
    <t>159</t>
  </si>
  <si>
    <t>D) KÖVETELÉSEK  (=D/I+D/II+D/III)</t>
  </si>
  <si>
    <t>168</t>
  </si>
  <si>
    <t>E/III/1 December havi illetmények, munkabérek elszámolása</t>
  </si>
  <si>
    <t>170</t>
  </si>
  <si>
    <t>E/III Egyéb sajátos eszközoldali elszámolások (=E/III/1+E/III/2)</t>
  </si>
  <si>
    <t>171</t>
  </si>
  <si>
    <t>E) EGYÉB SAJÁTOS ELSZÁMOLÁSOK (=E/I+E/II+E/III)</t>
  </si>
  <si>
    <t>176</t>
  </si>
  <si>
    <t>ESZKÖZÖK ÖSSZESEN (=A+B+C+D+E+F)</t>
  </si>
  <si>
    <t>177</t>
  </si>
  <si>
    <t>G/I  Nemzeti vagyon induláskori értéke</t>
  </si>
  <si>
    <t>181</t>
  </si>
  <si>
    <t>G/III/3 Pénzeszközön kívüli egyéb eszközök induláskori értéke és változásai</t>
  </si>
  <si>
    <t>182</t>
  </si>
  <si>
    <t>G/III Egyéb eszközök induláskori értéke és változásai (=G/III/1+G/III/2+G/III/3)</t>
  </si>
  <si>
    <t>183</t>
  </si>
  <si>
    <t>G/IV Felhalmozott eredmény</t>
  </si>
  <si>
    <t>185</t>
  </si>
  <si>
    <t>G/VI Mérleg szerinti eredmény</t>
  </si>
  <si>
    <t>186</t>
  </si>
  <si>
    <t>G/ SAJÁT TŐKE  (= G/I+…+G/VI)</t>
  </si>
  <si>
    <t>189</t>
  </si>
  <si>
    <t>H/I/3 Költségvetési évben esedékes kötelezettségek dologi kiadásokra</t>
  </si>
  <si>
    <t>191</t>
  </si>
  <si>
    <t>H/I/5 Költségvetési évben esedékes kötelezettségek egyéb működési célú kiadásokra (&gt;=H/I/5a+H/I/5b)</t>
  </si>
  <si>
    <t>212</t>
  </si>
  <si>
    <t>H/I Költségvetési évben esedékes kötelezettségek (=H/I/1+…+H/I/9)</t>
  </si>
  <si>
    <t>225</t>
  </si>
  <si>
    <t>H/II/9 Költségvetési évet követően esedékes kötelezettségek finanszírozási kiadásokra (&gt;=H/II/9a+…+H/II/9j)</t>
  </si>
  <si>
    <t>230</t>
  </si>
  <si>
    <t>H/II/9e - ebből: költségvetési évet követően esedékes kötelezettségek államháztartáson belüli megelőlegezések visszafizetésére</t>
  </si>
  <si>
    <t>236</t>
  </si>
  <si>
    <t>H/II Költségvetési évet követően esedékes kötelezettségek (=H/II/1+…+H/II/9)</t>
  </si>
  <si>
    <t>237</t>
  </si>
  <si>
    <t>H/III/1 Kapott előlegek</t>
  </si>
  <si>
    <t>239</t>
  </si>
  <si>
    <t>H/III/3 Más szervezetet megillető bevételek elszámolása</t>
  </si>
  <si>
    <t>247</t>
  </si>
  <si>
    <t>H/III Kötelezettség jellegű sajátos elszámolások (=H/III/1+…+H/III/10)</t>
  </si>
  <si>
    <t>248</t>
  </si>
  <si>
    <t>H) KÖTELEZETTSÉGEK (=H/I+H/II+H/III)</t>
  </si>
  <si>
    <t>251</t>
  </si>
  <si>
    <t>J/2 Költségek, ráfordítások passzív időbeli elhatárolása</t>
  </si>
  <si>
    <t>253</t>
  </si>
  <si>
    <t>J) PASSZÍV IDŐBELI ELHATÁROLÁSOK (=J/1+J/2+J/3)</t>
  </si>
  <si>
    <t>254</t>
  </si>
  <si>
    <t>FORRÁSOK ÖSSZESEN (=G+H+I+J)</t>
  </si>
  <si>
    <t>Forintban</t>
  </si>
  <si>
    <t>Tapsony Községi Önkormányzat Óvodája</t>
  </si>
  <si>
    <t xml:space="preserve"> Mérleg</t>
  </si>
  <si>
    <t>Mérleg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</si>
</sst>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2" fillId="0" borderId="0"/>
    <xf numFmtId="0" fontId="10" fillId="0" borderId="0"/>
    <xf numFmtId="0" fontId="11" fillId="0" borderId="0"/>
    <xf numFmtId="0" fontId="12" fillId="0" borderId="0"/>
    <xf numFmtId="0" fontId="6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4" fillId="0" borderId="3" xfId="1" applyFont="1" applyFill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2" borderId="3" xfId="2" applyFont="1" applyFill="1" applyBorder="1" applyAlignment="1">
      <alignment horizontal="left" vertical="center"/>
    </xf>
    <xf numFmtId="0" fontId="7" fillId="2" borderId="3" xfId="2" applyFont="1" applyFill="1" applyBorder="1" applyAlignment="1">
      <alignment vertical="center"/>
    </xf>
    <xf numFmtId="0" fontId="9" fillId="0" borderId="0" xfId="0" applyFont="1"/>
    <xf numFmtId="0" fontId="7" fillId="0" borderId="3" xfId="2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0" fontId="3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vertical="center"/>
    </xf>
    <xf numFmtId="0" fontId="7" fillId="2" borderId="2" xfId="2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7" fillId="2" borderId="9" xfId="2" applyFont="1" applyFill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9" fillId="0" borderId="3" xfId="0" applyFont="1" applyBorder="1"/>
    <xf numFmtId="0" fontId="4" fillId="2" borderId="1" xfId="1" applyFont="1" applyFill="1" applyBorder="1" applyAlignment="1">
      <alignment horizontal="left" vertical="center"/>
    </xf>
    <xf numFmtId="0" fontId="7" fillId="0" borderId="0" xfId="2" applyFont="1" applyAlignment="1"/>
    <xf numFmtId="0" fontId="13" fillId="4" borderId="3" xfId="0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top" wrapText="1"/>
    </xf>
    <xf numFmtId="3" fontId="11" fillId="0" borderId="3" xfId="0" applyNumberFormat="1" applyFont="1" applyBorder="1" applyAlignment="1">
      <alignment wrapText="1"/>
    </xf>
    <xf numFmtId="3" fontId="14" fillId="0" borderId="3" xfId="0" applyNumberFormat="1" applyFont="1" applyBorder="1" applyAlignment="1">
      <alignment wrapText="1"/>
    </xf>
    <xf numFmtId="0" fontId="9" fillId="0" borderId="0" xfId="0" applyFont="1" applyAlignment="1">
      <alignment horizontal="right"/>
    </xf>
    <xf numFmtId="0" fontId="13" fillId="4" borderId="0" xfId="0" applyFont="1" applyFill="1" applyAlignment="1">
      <alignment horizontal="center" vertical="top" wrapText="1"/>
    </xf>
    <xf numFmtId="0" fontId="7" fillId="0" borderId="0" xfId="2" applyFont="1" applyAlignment="1">
      <alignment horizontal="center"/>
    </xf>
    <xf numFmtId="0" fontId="13" fillId="4" borderId="3" xfId="0" applyFont="1" applyFill="1" applyBorder="1" applyAlignment="1">
      <alignment horizontal="center" vertical="top" wrapText="1"/>
    </xf>
    <xf numFmtId="0" fontId="0" fillId="0" borderId="3" xfId="0" applyBorder="1"/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3" fontId="8" fillId="2" borderId="3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  <xf numFmtId="3" fontId="8" fillId="2" borderId="6" xfId="1" applyNumberFormat="1" applyFont="1" applyFill="1" applyBorder="1" applyAlignment="1">
      <alignment horizontal="center" vertical="center" wrapText="1"/>
    </xf>
    <xf numFmtId="3" fontId="8" fillId="2" borderId="5" xfId="1" applyNumberFormat="1" applyFont="1" applyFill="1" applyBorder="1" applyAlignment="1">
      <alignment horizontal="center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3" fontId="3" fillId="0" borderId="7" xfId="1" applyNumberFormat="1" applyFont="1" applyFill="1" applyBorder="1" applyAlignment="1">
      <alignment horizontal="center" vertical="center" wrapText="1"/>
    </xf>
    <xf numFmtId="3" fontId="3" fillId="0" borderId="1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</cellXfs>
  <cellStyles count="10">
    <cellStyle name="Normál" xfId="0" builtinId="0"/>
    <cellStyle name="Normál 11" xfId="1"/>
    <cellStyle name="Normál 15" xfId="3"/>
    <cellStyle name="Normál 2" xfId="4"/>
    <cellStyle name="Normál 2 2" xfId="2"/>
    <cellStyle name="Normál 2 3" xfId="5"/>
    <cellStyle name="Normál 2_Marcali Városi Önkormányzat Bevételei" xfId="6"/>
    <cellStyle name="Normál 3" xfId="7"/>
    <cellStyle name="Normál 4" xfId="8"/>
    <cellStyle name="Normál 5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zoomScaleNormal="100" workbookViewId="0">
      <selection activeCell="A2" sqref="A2:E2"/>
    </sheetView>
  </sheetViews>
  <sheetFormatPr defaultRowHeight="15.75" x14ac:dyDescent="0.25"/>
  <cols>
    <col min="1" max="1" width="4.7109375" style="6" customWidth="1"/>
    <col min="2" max="2" width="35.140625" style="6" customWidth="1"/>
    <col min="3" max="3" width="14.28515625" style="6" customWidth="1"/>
    <col min="4" max="4" width="12.85546875" style="6" customWidth="1"/>
    <col min="5" max="5" width="18.5703125" style="6" customWidth="1"/>
    <col min="6" max="6" width="9.140625" style="6"/>
  </cols>
  <sheetData>
    <row r="1" spans="1:6" x14ac:dyDescent="0.25">
      <c r="E1" s="32" t="s">
        <v>124</v>
      </c>
    </row>
    <row r="2" spans="1:6" ht="31.5" customHeight="1" x14ac:dyDescent="0.25">
      <c r="A2" s="34"/>
      <c r="B2" s="34"/>
      <c r="C2" s="34"/>
      <c r="D2" s="34"/>
      <c r="E2" s="34"/>
      <c r="F2" s="24"/>
    </row>
    <row r="3" spans="1:6" ht="15.75" customHeight="1" x14ac:dyDescent="0.25">
      <c r="A3" s="33" t="s">
        <v>126</v>
      </c>
      <c r="B3" s="33"/>
      <c r="C3" s="33"/>
      <c r="D3" s="33"/>
      <c r="E3" s="33"/>
    </row>
    <row r="4" spans="1:6" ht="30" x14ac:dyDescent="0.25">
      <c r="A4" s="25" t="s">
        <v>37</v>
      </c>
      <c r="B4" s="25" t="s">
        <v>38</v>
      </c>
      <c r="C4" s="25" t="s">
        <v>39</v>
      </c>
      <c r="D4" s="25" t="s">
        <v>40</v>
      </c>
      <c r="E4" s="25" t="s">
        <v>41</v>
      </c>
    </row>
    <row r="5" spans="1:6" x14ac:dyDescent="0.25">
      <c r="A5" s="25">
        <v>1</v>
      </c>
      <c r="B5" s="25">
        <v>2</v>
      </c>
      <c r="C5" s="25">
        <v>3</v>
      </c>
      <c r="D5" s="25">
        <v>4</v>
      </c>
      <c r="E5" s="25">
        <v>5</v>
      </c>
    </row>
    <row r="6" spans="1:6" ht="28.35" customHeight="1" x14ac:dyDescent="0.25">
      <c r="A6" s="26" t="s">
        <v>42</v>
      </c>
      <c r="B6" s="27" t="s">
        <v>43</v>
      </c>
      <c r="C6" s="30">
        <v>425828924</v>
      </c>
      <c r="D6" s="30">
        <v>0</v>
      </c>
      <c r="E6" s="30">
        <v>409226906</v>
      </c>
    </row>
    <row r="7" spans="1:6" ht="28.35" customHeight="1" x14ac:dyDescent="0.25">
      <c r="A7" s="26" t="s">
        <v>44</v>
      </c>
      <c r="B7" s="27" t="s">
        <v>45</v>
      </c>
      <c r="C7" s="30">
        <v>11128240</v>
      </c>
      <c r="D7" s="30">
        <v>0</v>
      </c>
      <c r="E7" s="30">
        <v>9679460</v>
      </c>
    </row>
    <row r="8" spans="1:6" ht="28.35" customHeight="1" x14ac:dyDescent="0.25">
      <c r="A8" s="28" t="s">
        <v>46</v>
      </c>
      <c r="B8" s="29" t="s">
        <v>47</v>
      </c>
      <c r="C8" s="31">
        <v>436957164</v>
      </c>
      <c r="D8" s="31">
        <v>0</v>
      </c>
      <c r="E8" s="31">
        <v>418906366</v>
      </c>
    </row>
    <row r="9" spans="1:6" ht="28.35" customHeight="1" x14ac:dyDescent="0.25">
      <c r="A9" s="26" t="s">
        <v>48</v>
      </c>
      <c r="B9" s="27" t="s">
        <v>49</v>
      </c>
      <c r="C9" s="30">
        <v>5652000</v>
      </c>
      <c r="D9" s="30">
        <v>0</v>
      </c>
      <c r="E9" s="30">
        <v>5652000</v>
      </c>
    </row>
    <row r="10" spans="1:6" ht="28.35" customHeight="1" x14ac:dyDescent="0.25">
      <c r="A10" s="26" t="s">
        <v>50</v>
      </c>
      <c r="B10" s="27" t="s">
        <v>51</v>
      </c>
      <c r="C10" s="30">
        <v>5652000</v>
      </c>
      <c r="D10" s="30">
        <v>0</v>
      </c>
      <c r="E10" s="30">
        <v>5652000</v>
      </c>
    </row>
    <row r="11" spans="1:6" ht="28.35" customHeight="1" x14ac:dyDescent="0.25">
      <c r="A11" s="28" t="s">
        <v>52</v>
      </c>
      <c r="B11" s="29" t="s">
        <v>53</v>
      </c>
      <c r="C11" s="31">
        <v>5652000</v>
      </c>
      <c r="D11" s="31">
        <v>0</v>
      </c>
      <c r="E11" s="31">
        <v>5652000</v>
      </c>
    </row>
    <row r="12" spans="1:6" ht="28.35" customHeight="1" x14ac:dyDescent="0.25">
      <c r="A12" s="26" t="s">
        <v>54</v>
      </c>
      <c r="B12" s="27" t="s">
        <v>55</v>
      </c>
      <c r="C12" s="30">
        <v>8750000</v>
      </c>
      <c r="D12" s="30">
        <v>0</v>
      </c>
      <c r="E12" s="30">
        <v>8750000</v>
      </c>
    </row>
    <row r="13" spans="1:6" ht="28.35" customHeight="1" x14ac:dyDescent="0.25">
      <c r="A13" s="26" t="s">
        <v>56</v>
      </c>
      <c r="B13" s="27" t="s">
        <v>57</v>
      </c>
      <c r="C13" s="30">
        <v>8750000</v>
      </c>
      <c r="D13" s="30">
        <v>0</v>
      </c>
      <c r="E13" s="30">
        <v>8750000</v>
      </c>
    </row>
    <row r="14" spans="1:6" ht="28.35" customHeight="1" x14ac:dyDescent="0.25">
      <c r="A14" s="28" t="s">
        <v>58</v>
      </c>
      <c r="B14" s="29" t="s">
        <v>59</v>
      </c>
      <c r="C14" s="31">
        <v>8750000</v>
      </c>
      <c r="D14" s="31">
        <v>0</v>
      </c>
      <c r="E14" s="31">
        <v>8750000</v>
      </c>
    </row>
    <row r="15" spans="1:6" ht="28.35" customHeight="1" x14ac:dyDescent="0.25">
      <c r="A15" s="28" t="s">
        <v>60</v>
      </c>
      <c r="B15" s="29" t="s">
        <v>61</v>
      </c>
      <c r="C15" s="31">
        <v>451359164</v>
      </c>
      <c r="D15" s="31">
        <v>0</v>
      </c>
      <c r="E15" s="31">
        <v>433308366</v>
      </c>
    </row>
    <row r="16" spans="1:6" ht="28.35" customHeight="1" x14ac:dyDescent="0.25">
      <c r="A16" s="26" t="s">
        <v>62</v>
      </c>
      <c r="B16" s="27" t="s">
        <v>63</v>
      </c>
      <c r="C16" s="30">
        <v>101060</v>
      </c>
      <c r="D16" s="30">
        <v>0</v>
      </c>
      <c r="E16" s="30">
        <v>9735</v>
      </c>
    </row>
    <row r="17" spans="1:5" ht="28.35" customHeight="1" x14ac:dyDescent="0.25">
      <c r="A17" s="28" t="s">
        <v>64</v>
      </c>
      <c r="B17" s="29" t="s">
        <v>65</v>
      </c>
      <c r="C17" s="31">
        <v>101060</v>
      </c>
      <c r="D17" s="31">
        <v>0</v>
      </c>
      <c r="E17" s="31">
        <v>9735</v>
      </c>
    </row>
    <row r="18" spans="1:5" ht="28.35" customHeight="1" x14ac:dyDescent="0.25">
      <c r="A18" s="26" t="s">
        <v>66</v>
      </c>
      <c r="B18" s="27" t="s">
        <v>67</v>
      </c>
      <c r="C18" s="30">
        <v>4341706</v>
      </c>
      <c r="D18" s="30">
        <v>0</v>
      </c>
      <c r="E18" s="30">
        <v>3087044</v>
      </c>
    </row>
    <row r="19" spans="1:5" ht="28.35" customHeight="1" x14ac:dyDescent="0.25">
      <c r="A19" s="28" t="s">
        <v>68</v>
      </c>
      <c r="B19" s="29" t="s">
        <v>69</v>
      </c>
      <c r="C19" s="31">
        <v>4341706</v>
      </c>
      <c r="D19" s="31">
        <v>0</v>
      </c>
      <c r="E19" s="31">
        <v>3087044</v>
      </c>
    </row>
    <row r="20" spans="1:5" ht="28.35" customHeight="1" x14ac:dyDescent="0.25">
      <c r="A20" s="28" t="s">
        <v>70</v>
      </c>
      <c r="B20" s="29" t="s">
        <v>71</v>
      </c>
      <c r="C20" s="31">
        <v>4442766</v>
      </c>
      <c r="D20" s="31">
        <v>0</v>
      </c>
      <c r="E20" s="31">
        <v>3096779</v>
      </c>
    </row>
    <row r="21" spans="1:5" ht="28.35" customHeight="1" x14ac:dyDescent="0.25">
      <c r="A21" s="26" t="s">
        <v>72</v>
      </c>
      <c r="B21" s="27" t="s">
        <v>73</v>
      </c>
      <c r="C21" s="30">
        <v>0</v>
      </c>
      <c r="D21" s="30">
        <v>0</v>
      </c>
      <c r="E21" s="30">
        <v>49000</v>
      </c>
    </row>
    <row r="22" spans="1:5" ht="28.35" customHeight="1" x14ac:dyDescent="0.25">
      <c r="A22" s="28" t="s">
        <v>74</v>
      </c>
      <c r="B22" s="29" t="s">
        <v>75</v>
      </c>
      <c r="C22" s="31">
        <v>0</v>
      </c>
      <c r="D22" s="31">
        <v>0</v>
      </c>
      <c r="E22" s="31">
        <v>49000</v>
      </c>
    </row>
    <row r="23" spans="1:5" ht="28.35" customHeight="1" x14ac:dyDescent="0.25">
      <c r="A23" s="28" t="s">
        <v>76</v>
      </c>
      <c r="B23" s="29" t="s">
        <v>77</v>
      </c>
      <c r="C23" s="31">
        <v>0</v>
      </c>
      <c r="D23" s="31">
        <v>0</v>
      </c>
      <c r="E23" s="31">
        <v>49000</v>
      </c>
    </row>
    <row r="24" spans="1:5" ht="28.35" customHeight="1" x14ac:dyDescent="0.25">
      <c r="A24" s="26" t="s">
        <v>78</v>
      </c>
      <c r="B24" s="27" t="s">
        <v>79</v>
      </c>
      <c r="C24" s="30">
        <v>1597817</v>
      </c>
      <c r="D24" s="30">
        <v>0</v>
      </c>
      <c r="E24" s="30">
        <v>0</v>
      </c>
    </row>
    <row r="25" spans="1:5" ht="28.35" customHeight="1" x14ac:dyDescent="0.25">
      <c r="A25" s="28" t="s">
        <v>80</v>
      </c>
      <c r="B25" s="29" t="s">
        <v>81</v>
      </c>
      <c r="C25" s="31">
        <v>1597817</v>
      </c>
      <c r="D25" s="31">
        <v>0</v>
      </c>
      <c r="E25" s="31">
        <v>0</v>
      </c>
    </row>
    <row r="26" spans="1:5" ht="28.35" customHeight="1" x14ac:dyDescent="0.25">
      <c r="A26" s="28" t="s">
        <v>82</v>
      </c>
      <c r="B26" s="29" t="s">
        <v>83</v>
      </c>
      <c r="C26" s="31">
        <v>1597817</v>
      </c>
      <c r="D26" s="31">
        <v>0</v>
      </c>
      <c r="E26" s="31">
        <v>0</v>
      </c>
    </row>
    <row r="27" spans="1:5" ht="28.35" customHeight="1" x14ac:dyDescent="0.25">
      <c r="A27" s="28" t="s">
        <v>84</v>
      </c>
      <c r="B27" s="29" t="s">
        <v>85</v>
      </c>
      <c r="C27" s="31">
        <v>457399747</v>
      </c>
      <c r="D27" s="31">
        <v>0</v>
      </c>
      <c r="E27" s="31">
        <v>436454145</v>
      </c>
    </row>
    <row r="28" spans="1:5" ht="28.35" customHeight="1" x14ac:dyDescent="0.25">
      <c r="A28" s="26" t="s">
        <v>86</v>
      </c>
      <c r="B28" s="27" t="s">
        <v>87</v>
      </c>
      <c r="C28" s="30">
        <v>698743663</v>
      </c>
      <c r="D28" s="30">
        <v>0</v>
      </c>
      <c r="E28" s="30">
        <v>698743663</v>
      </c>
    </row>
    <row r="29" spans="1:5" ht="28.35" customHeight="1" x14ac:dyDescent="0.25">
      <c r="A29" s="26" t="s">
        <v>88</v>
      </c>
      <c r="B29" s="27" t="s">
        <v>89</v>
      </c>
      <c r="C29" s="30">
        <v>3870000</v>
      </c>
      <c r="D29" s="30">
        <v>0</v>
      </c>
      <c r="E29" s="30">
        <v>3870000</v>
      </c>
    </row>
    <row r="30" spans="1:5" ht="28.35" customHeight="1" x14ac:dyDescent="0.25">
      <c r="A30" s="28" t="s">
        <v>90</v>
      </c>
      <c r="B30" s="29" t="s">
        <v>91</v>
      </c>
      <c r="C30" s="31">
        <v>3870000</v>
      </c>
      <c r="D30" s="31">
        <v>0</v>
      </c>
      <c r="E30" s="31">
        <v>3870000</v>
      </c>
    </row>
    <row r="31" spans="1:5" ht="28.35" customHeight="1" x14ac:dyDescent="0.25">
      <c r="A31" s="26" t="s">
        <v>92</v>
      </c>
      <c r="B31" s="27" t="s">
        <v>93</v>
      </c>
      <c r="C31" s="30">
        <v>-239638660</v>
      </c>
      <c r="D31" s="30">
        <v>0</v>
      </c>
      <c r="E31" s="30">
        <v>-253028280</v>
      </c>
    </row>
    <row r="32" spans="1:5" ht="28.35" customHeight="1" x14ac:dyDescent="0.25">
      <c r="A32" s="26" t="s">
        <v>94</v>
      </c>
      <c r="B32" s="27" t="s">
        <v>95</v>
      </c>
      <c r="C32" s="30">
        <v>-13381864</v>
      </c>
      <c r="D32" s="30">
        <v>0</v>
      </c>
      <c r="E32" s="30">
        <v>-21068814</v>
      </c>
    </row>
    <row r="33" spans="1:5" ht="28.35" customHeight="1" x14ac:dyDescent="0.25">
      <c r="A33" s="28" t="s">
        <v>96</v>
      </c>
      <c r="B33" s="29" t="s">
        <v>97</v>
      </c>
      <c r="C33" s="31">
        <v>449593139</v>
      </c>
      <c r="D33" s="31">
        <v>0</v>
      </c>
      <c r="E33" s="31">
        <v>428516569</v>
      </c>
    </row>
    <row r="34" spans="1:5" ht="28.35" customHeight="1" x14ac:dyDescent="0.25">
      <c r="A34" s="26" t="s">
        <v>98</v>
      </c>
      <c r="B34" s="27" t="s">
        <v>99</v>
      </c>
      <c r="C34" s="30">
        <v>3935269</v>
      </c>
      <c r="D34" s="30">
        <v>0</v>
      </c>
      <c r="E34" s="30">
        <v>2840062</v>
      </c>
    </row>
    <row r="35" spans="1:5" ht="28.35" customHeight="1" x14ac:dyDescent="0.25">
      <c r="A35" s="26" t="s">
        <v>100</v>
      </c>
      <c r="B35" s="27" t="s">
        <v>101</v>
      </c>
      <c r="C35" s="30">
        <v>0</v>
      </c>
      <c r="D35" s="30">
        <v>0</v>
      </c>
      <c r="E35" s="30">
        <v>1890144</v>
      </c>
    </row>
    <row r="36" spans="1:5" ht="28.35" customHeight="1" x14ac:dyDescent="0.25">
      <c r="A36" s="28" t="s">
        <v>102</v>
      </c>
      <c r="B36" s="29" t="s">
        <v>103</v>
      </c>
      <c r="C36" s="31">
        <v>3935269</v>
      </c>
      <c r="D36" s="31">
        <v>0</v>
      </c>
      <c r="E36" s="31">
        <v>4730206</v>
      </c>
    </row>
    <row r="37" spans="1:5" ht="28.35" customHeight="1" x14ac:dyDescent="0.25">
      <c r="A37" s="26" t="s">
        <v>104</v>
      </c>
      <c r="B37" s="27" t="s">
        <v>105</v>
      </c>
      <c r="C37" s="30">
        <v>1042272</v>
      </c>
      <c r="D37" s="30">
        <v>0</v>
      </c>
      <c r="E37" s="30">
        <v>952644</v>
      </c>
    </row>
    <row r="38" spans="1:5" ht="28.35" customHeight="1" x14ac:dyDescent="0.25">
      <c r="A38" s="26" t="s">
        <v>106</v>
      </c>
      <c r="B38" s="27" t="s">
        <v>107</v>
      </c>
      <c r="C38" s="30">
        <v>1042272</v>
      </c>
      <c r="D38" s="30">
        <v>0</v>
      </c>
      <c r="E38" s="30">
        <v>952644</v>
      </c>
    </row>
    <row r="39" spans="1:5" ht="28.35" customHeight="1" x14ac:dyDescent="0.25">
      <c r="A39" s="28" t="s">
        <v>108</v>
      </c>
      <c r="B39" s="29" t="s">
        <v>109</v>
      </c>
      <c r="C39" s="31">
        <v>1042272</v>
      </c>
      <c r="D39" s="31">
        <v>0</v>
      </c>
      <c r="E39" s="31">
        <v>952644</v>
      </c>
    </row>
    <row r="40" spans="1:5" ht="28.35" customHeight="1" x14ac:dyDescent="0.25">
      <c r="A40" s="26" t="s">
        <v>110</v>
      </c>
      <c r="B40" s="27" t="s">
        <v>111</v>
      </c>
      <c r="C40" s="30">
        <v>44324</v>
      </c>
      <c r="D40" s="30">
        <v>0</v>
      </c>
      <c r="E40" s="30">
        <v>0</v>
      </c>
    </row>
    <row r="41" spans="1:5" ht="28.35" customHeight="1" x14ac:dyDescent="0.25">
      <c r="A41" s="26" t="s">
        <v>112</v>
      </c>
      <c r="B41" s="27" t="s">
        <v>113</v>
      </c>
      <c r="C41" s="30">
        <v>10710</v>
      </c>
      <c r="D41" s="30">
        <v>0</v>
      </c>
      <c r="E41" s="30">
        <v>0</v>
      </c>
    </row>
    <row r="42" spans="1:5" ht="28.35" customHeight="1" x14ac:dyDescent="0.25">
      <c r="A42" s="28" t="s">
        <v>114</v>
      </c>
      <c r="B42" s="29" t="s">
        <v>115</v>
      </c>
      <c r="C42" s="31">
        <v>55034</v>
      </c>
      <c r="D42" s="31">
        <v>0</v>
      </c>
      <c r="E42" s="31">
        <v>0</v>
      </c>
    </row>
    <row r="43" spans="1:5" ht="28.35" customHeight="1" x14ac:dyDescent="0.25">
      <c r="A43" s="28" t="s">
        <v>116</v>
      </c>
      <c r="B43" s="29" t="s">
        <v>117</v>
      </c>
      <c r="C43" s="31">
        <v>5032575</v>
      </c>
      <c r="D43" s="31">
        <v>0</v>
      </c>
      <c r="E43" s="31">
        <v>5682850</v>
      </c>
    </row>
    <row r="44" spans="1:5" ht="28.35" customHeight="1" x14ac:dyDescent="0.25">
      <c r="A44" s="26" t="s">
        <v>118</v>
      </c>
      <c r="B44" s="27" t="s">
        <v>119</v>
      </c>
      <c r="C44" s="30">
        <v>2774033</v>
      </c>
      <c r="D44" s="30">
        <v>0</v>
      </c>
      <c r="E44" s="30">
        <v>2254726</v>
      </c>
    </row>
    <row r="45" spans="1:5" ht="28.35" customHeight="1" x14ac:dyDescent="0.25">
      <c r="A45" s="28" t="s">
        <v>120</v>
      </c>
      <c r="B45" s="29" t="s">
        <v>121</v>
      </c>
      <c r="C45" s="31">
        <v>2774033</v>
      </c>
      <c r="D45" s="31">
        <v>0</v>
      </c>
      <c r="E45" s="31">
        <v>2254726</v>
      </c>
    </row>
    <row r="46" spans="1:5" ht="28.35" customHeight="1" x14ac:dyDescent="0.25">
      <c r="A46" s="28" t="s">
        <v>122</v>
      </c>
      <c r="B46" s="29" t="s">
        <v>123</v>
      </c>
      <c r="C46" s="31">
        <v>457399747</v>
      </c>
      <c r="D46" s="31">
        <v>0</v>
      </c>
      <c r="E46" s="31">
        <v>436454145</v>
      </c>
    </row>
    <row r="47" spans="1:5" x14ac:dyDescent="0.25">
      <c r="A47"/>
      <c r="B47"/>
      <c r="C47"/>
      <c r="D47"/>
      <c r="E47"/>
    </row>
    <row r="61" spans="1:5" x14ac:dyDescent="0.25">
      <c r="B61" s="6" t="s">
        <v>125</v>
      </c>
      <c r="E61" s="6" t="s">
        <v>124</v>
      </c>
    </row>
    <row r="63" spans="1:5" x14ac:dyDescent="0.25">
      <c r="A63" s="35" t="s">
        <v>127</v>
      </c>
      <c r="B63" s="36"/>
      <c r="C63" s="36"/>
      <c r="D63" s="36"/>
      <c r="E63" s="36"/>
    </row>
    <row r="64" spans="1:5" ht="30" x14ac:dyDescent="0.25">
      <c r="A64" s="25"/>
      <c r="B64" s="25" t="s">
        <v>38</v>
      </c>
      <c r="C64" s="25" t="s">
        <v>39</v>
      </c>
      <c r="D64" s="25" t="s">
        <v>40</v>
      </c>
      <c r="E64" s="25" t="s">
        <v>41</v>
      </c>
    </row>
    <row r="65" spans="1:5" x14ac:dyDescent="0.25">
      <c r="A65" s="25">
        <v>1</v>
      </c>
      <c r="B65" s="25">
        <v>2</v>
      </c>
      <c r="C65" s="25">
        <v>3</v>
      </c>
      <c r="D65" s="25">
        <v>4</v>
      </c>
      <c r="E65" s="25">
        <v>5</v>
      </c>
    </row>
    <row r="66" spans="1:5" ht="25.5" x14ac:dyDescent="0.25">
      <c r="A66" s="26" t="s">
        <v>44</v>
      </c>
      <c r="B66" s="27" t="s">
        <v>45</v>
      </c>
      <c r="C66" s="30">
        <v>368856</v>
      </c>
      <c r="D66" s="30">
        <v>0</v>
      </c>
      <c r="E66" s="30">
        <v>170897</v>
      </c>
    </row>
    <row r="67" spans="1:5" ht="25.5" x14ac:dyDescent="0.25">
      <c r="A67" s="28" t="s">
        <v>46</v>
      </c>
      <c r="B67" s="29" t="s">
        <v>47</v>
      </c>
      <c r="C67" s="31">
        <v>368856</v>
      </c>
      <c r="D67" s="31">
        <v>0</v>
      </c>
      <c r="E67" s="31">
        <v>170897</v>
      </c>
    </row>
    <row r="68" spans="1:5" ht="38.25" x14ac:dyDescent="0.25">
      <c r="A68" s="28" t="s">
        <v>60</v>
      </c>
      <c r="B68" s="29" t="s">
        <v>61</v>
      </c>
      <c r="C68" s="31">
        <v>368856</v>
      </c>
      <c r="D68" s="31">
        <v>0</v>
      </c>
      <c r="E68" s="31">
        <v>170897</v>
      </c>
    </row>
    <row r="69" spans="1:5" x14ac:dyDescent="0.25">
      <c r="A69" s="26" t="s">
        <v>62</v>
      </c>
      <c r="B69" s="27" t="s">
        <v>63</v>
      </c>
      <c r="C69" s="30">
        <v>23920</v>
      </c>
      <c r="D69" s="30">
        <v>0</v>
      </c>
      <c r="E69" s="30">
        <v>990</v>
      </c>
    </row>
    <row r="70" spans="1:5" ht="25.5" x14ac:dyDescent="0.25">
      <c r="A70" s="28" t="s">
        <v>64</v>
      </c>
      <c r="B70" s="29" t="s">
        <v>65</v>
      </c>
      <c r="C70" s="31">
        <v>23920</v>
      </c>
      <c r="D70" s="31">
        <v>0</v>
      </c>
      <c r="E70" s="31">
        <v>990</v>
      </c>
    </row>
    <row r="71" spans="1:5" x14ac:dyDescent="0.25">
      <c r="A71" s="26" t="s">
        <v>66</v>
      </c>
      <c r="B71" s="27" t="s">
        <v>67</v>
      </c>
      <c r="C71" s="30">
        <v>4634</v>
      </c>
      <c r="D71" s="30">
        <v>0</v>
      </c>
      <c r="E71" s="30">
        <v>18164</v>
      </c>
    </row>
    <row r="72" spans="1:5" x14ac:dyDescent="0.25">
      <c r="A72" s="28" t="s">
        <v>68</v>
      </c>
      <c r="B72" s="29" t="s">
        <v>69</v>
      </c>
      <c r="C72" s="31">
        <v>4634</v>
      </c>
      <c r="D72" s="31">
        <v>0</v>
      </c>
      <c r="E72" s="31">
        <v>18164</v>
      </c>
    </row>
    <row r="73" spans="1:5" x14ac:dyDescent="0.25">
      <c r="A73" s="28" t="s">
        <v>70</v>
      </c>
      <c r="B73" s="29" t="s">
        <v>71</v>
      </c>
      <c r="C73" s="31">
        <v>28554</v>
      </c>
      <c r="D73" s="31">
        <v>0</v>
      </c>
      <c r="E73" s="31">
        <v>19154</v>
      </c>
    </row>
    <row r="74" spans="1:5" ht="25.5" x14ac:dyDescent="0.25">
      <c r="A74" s="26" t="s">
        <v>78</v>
      </c>
      <c r="B74" s="27" t="s">
        <v>79</v>
      </c>
      <c r="C74" s="30">
        <v>735978</v>
      </c>
      <c r="D74" s="30">
        <v>0</v>
      </c>
      <c r="E74" s="30">
        <v>0</v>
      </c>
    </row>
    <row r="75" spans="1:5" ht="25.5" x14ac:dyDescent="0.25">
      <c r="A75" s="28" t="s">
        <v>80</v>
      </c>
      <c r="B75" s="29" t="s">
        <v>81</v>
      </c>
      <c r="C75" s="31">
        <v>735978</v>
      </c>
      <c r="D75" s="31">
        <v>0</v>
      </c>
      <c r="E75" s="31">
        <v>0</v>
      </c>
    </row>
    <row r="76" spans="1:5" ht="25.5" x14ac:dyDescent="0.25">
      <c r="A76" s="28" t="s">
        <v>82</v>
      </c>
      <c r="B76" s="29" t="s">
        <v>83</v>
      </c>
      <c r="C76" s="31">
        <v>735978</v>
      </c>
      <c r="D76" s="31">
        <v>0</v>
      </c>
      <c r="E76" s="31">
        <v>0</v>
      </c>
    </row>
    <row r="77" spans="1:5" ht="25.5" x14ac:dyDescent="0.25">
      <c r="A77" s="28" t="s">
        <v>84</v>
      </c>
      <c r="B77" s="29" t="s">
        <v>85</v>
      </c>
      <c r="C77" s="31">
        <v>1133388</v>
      </c>
      <c r="D77" s="31">
        <v>0</v>
      </c>
      <c r="E77" s="31">
        <v>190051</v>
      </c>
    </row>
    <row r="78" spans="1:5" x14ac:dyDescent="0.25">
      <c r="A78" s="26" t="s">
        <v>86</v>
      </c>
      <c r="B78" s="27" t="s">
        <v>87</v>
      </c>
      <c r="C78" s="30">
        <v>1648647</v>
      </c>
      <c r="D78" s="30">
        <v>0</v>
      </c>
      <c r="E78" s="30">
        <v>1648647</v>
      </c>
    </row>
    <row r="79" spans="1:5" ht="38.25" x14ac:dyDescent="0.25">
      <c r="A79" s="26" t="s">
        <v>88</v>
      </c>
      <c r="B79" s="27" t="s">
        <v>89</v>
      </c>
      <c r="C79" s="30">
        <v>35000</v>
      </c>
      <c r="D79" s="30">
        <v>0</v>
      </c>
      <c r="E79" s="30">
        <v>35000</v>
      </c>
    </row>
    <row r="80" spans="1:5" ht="38.25" x14ac:dyDescent="0.25">
      <c r="A80" s="28" t="s">
        <v>90</v>
      </c>
      <c r="B80" s="29" t="s">
        <v>91</v>
      </c>
      <c r="C80" s="31">
        <v>35000</v>
      </c>
      <c r="D80" s="31">
        <v>0</v>
      </c>
      <c r="E80" s="31">
        <v>35000</v>
      </c>
    </row>
    <row r="81" spans="1:5" x14ac:dyDescent="0.25">
      <c r="A81" s="26" t="s">
        <v>92</v>
      </c>
      <c r="B81" s="27" t="s">
        <v>93</v>
      </c>
      <c r="C81" s="30">
        <v>-775373</v>
      </c>
      <c r="D81" s="30">
        <v>0</v>
      </c>
      <c r="E81" s="30">
        <v>-2773488</v>
      </c>
    </row>
    <row r="82" spans="1:5" x14ac:dyDescent="0.25">
      <c r="A82" s="26" t="s">
        <v>94</v>
      </c>
      <c r="B82" s="27" t="s">
        <v>95</v>
      </c>
      <c r="C82" s="30">
        <v>-1998115</v>
      </c>
      <c r="D82" s="30">
        <v>0</v>
      </c>
      <c r="E82" s="30">
        <v>-215797</v>
      </c>
    </row>
    <row r="83" spans="1:5" x14ac:dyDescent="0.25">
      <c r="A83" s="28" t="s">
        <v>96</v>
      </c>
      <c r="B83" s="29" t="s">
        <v>97</v>
      </c>
      <c r="C83" s="31">
        <v>-1089841</v>
      </c>
      <c r="D83" s="31">
        <v>0</v>
      </c>
      <c r="E83" s="31">
        <v>-1305638</v>
      </c>
    </row>
    <row r="84" spans="1:5" ht="25.5" x14ac:dyDescent="0.25">
      <c r="A84" s="26" t="s">
        <v>98</v>
      </c>
      <c r="B84" s="27" t="s">
        <v>99</v>
      </c>
      <c r="C84" s="30">
        <v>801149</v>
      </c>
      <c r="D84" s="30">
        <v>0</v>
      </c>
      <c r="E84" s="30">
        <v>445400</v>
      </c>
    </row>
    <row r="85" spans="1:5" ht="25.5" x14ac:dyDescent="0.25">
      <c r="A85" s="28" t="s">
        <v>102</v>
      </c>
      <c r="B85" s="29" t="s">
        <v>103</v>
      </c>
      <c r="C85" s="31">
        <v>801149</v>
      </c>
      <c r="D85" s="31">
        <v>0</v>
      </c>
      <c r="E85" s="31">
        <v>445400</v>
      </c>
    </row>
    <row r="86" spans="1:5" ht="25.5" x14ac:dyDescent="0.25">
      <c r="A86" s="28" t="s">
        <v>116</v>
      </c>
      <c r="B86" s="29" t="s">
        <v>117</v>
      </c>
      <c r="C86" s="31">
        <v>801149</v>
      </c>
      <c r="D86" s="31">
        <v>0</v>
      </c>
      <c r="E86" s="31">
        <v>445400</v>
      </c>
    </row>
    <row r="87" spans="1:5" ht="25.5" x14ac:dyDescent="0.25">
      <c r="A87" s="26" t="s">
        <v>118</v>
      </c>
      <c r="B87" s="27" t="s">
        <v>119</v>
      </c>
      <c r="C87" s="30">
        <v>1422080</v>
      </c>
      <c r="D87" s="30">
        <v>0</v>
      </c>
      <c r="E87" s="30">
        <v>1050289</v>
      </c>
    </row>
    <row r="88" spans="1:5" ht="25.5" x14ac:dyDescent="0.25">
      <c r="A88" s="28" t="s">
        <v>120</v>
      </c>
      <c r="B88" s="29" t="s">
        <v>121</v>
      </c>
      <c r="C88" s="31">
        <v>1422080</v>
      </c>
      <c r="D88" s="31">
        <v>0</v>
      </c>
      <c r="E88" s="31">
        <v>1050289</v>
      </c>
    </row>
    <row r="89" spans="1:5" x14ac:dyDescent="0.25">
      <c r="A89" s="28" t="s">
        <v>122</v>
      </c>
      <c r="B89" s="29" t="s">
        <v>123</v>
      </c>
      <c r="C89" s="31">
        <v>1133388</v>
      </c>
      <c r="D89" s="31">
        <v>0</v>
      </c>
      <c r="E89" s="31">
        <v>190051</v>
      </c>
    </row>
  </sheetData>
  <mergeCells count="3">
    <mergeCell ref="A3:E3"/>
    <mergeCell ref="A2:E2"/>
    <mergeCell ref="A63:E6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&amp;C7. melléklet 
a 9/2017. (V. 30.) önkormányzati rendelethez</oddHeader>
    <firstHeader>&amp;C&amp;"Times New Roman,Normál"7. melléklet
a .../2017.(.....) önkormányzati rendelethez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9"/>
  <sheetViews>
    <sheetView workbookViewId="0">
      <selection activeCell="A5" sqref="A5"/>
    </sheetView>
  </sheetViews>
  <sheetFormatPr defaultRowHeight="15" x14ac:dyDescent="0.25"/>
  <cols>
    <col min="1" max="1" width="50" customWidth="1"/>
    <col min="3" max="3" width="5.42578125" customWidth="1"/>
    <col min="4" max="4" width="36.42578125" customWidth="1"/>
  </cols>
  <sheetData>
    <row r="4" spans="1:6" x14ac:dyDescent="0.25">
      <c r="A4" t="s">
        <v>36</v>
      </c>
    </row>
    <row r="5" spans="1:6" ht="15.75" x14ac:dyDescent="0.25">
      <c r="A5" s="6"/>
      <c r="B5" s="6"/>
      <c r="C5" s="6"/>
      <c r="D5" s="6"/>
      <c r="E5" s="6"/>
      <c r="F5" s="6"/>
    </row>
    <row r="6" spans="1:6" ht="15.75" x14ac:dyDescent="0.25">
      <c r="A6" s="12" t="s">
        <v>0</v>
      </c>
      <c r="B6" s="37" t="s">
        <v>35</v>
      </c>
      <c r="C6" s="38"/>
      <c r="D6" s="13" t="s">
        <v>1</v>
      </c>
      <c r="E6" s="37" t="s">
        <v>35</v>
      </c>
      <c r="F6" s="38"/>
    </row>
    <row r="7" spans="1:6" ht="15.75" x14ac:dyDescent="0.25">
      <c r="A7" s="1" t="s">
        <v>2</v>
      </c>
      <c r="B7" s="39"/>
      <c r="C7" s="40"/>
      <c r="D7" s="1" t="s">
        <v>3</v>
      </c>
      <c r="E7" s="41"/>
      <c r="F7" s="42"/>
    </row>
    <row r="8" spans="1:6" ht="15.75" x14ac:dyDescent="0.25">
      <c r="A8" s="2" t="s">
        <v>4</v>
      </c>
      <c r="B8" s="39"/>
      <c r="C8" s="40"/>
      <c r="D8" s="2" t="s">
        <v>5</v>
      </c>
      <c r="E8" s="41"/>
      <c r="F8" s="42"/>
    </row>
    <row r="9" spans="1:6" ht="15.75" x14ac:dyDescent="0.25">
      <c r="A9" s="3" t="s">
        <v>6</v>
      </c>
      <c r="B9" s="46">
        <f>SUM(B10:C14)</f>
        <v>14577</v>
      </c>
      <c r="C9" s="47"/>
      <c r="D9" s="3" t="s">
        <v>7</v>
      </c>
      <c r="E9" s="46">
        <f>SUM(E10:F14)</f>
        <v>14377</v>
      </c>
      <c r="F9" s="47"/>
    </row>
    <row r="10" spans="1:6" ht="15.75" x14ac:dyDescent="0.25">
      <c r="A10" s="4" t="s">
        <v>8</v>
      </c>
      <c r="B10" s="44">
        <v>166</v>
      </c>
      <c r="C10" s="45"/>
      <c r="D10" s="5" t="s">
        <v>9</v>
      </c>
      <c r="E10" s="44">
        <v>9443</v>
      </c>
      <c r="F10" s="45"/>
    </row>
    <row r="11" spans="1:6" ht="15.75" x14ac:dyDescent="0.25">
      <c r="A11" s="20" t="s">
        <v>32</v>
      </c>
      <c r="B11" s="48">
        <v>14411</v>
      </c>
      <c r="C11" s="49"/>
      <c r="D11" s="50" t="s">
        <v>10</v>
      </c>
      <c r="E11" s="43">
        <v>2431</v>
      </c>
      <c r="F11" s="43"/>
    </row>
    <row r="12" spans="1:6" ht="15.75" x14ac:dyDescent="0.25">
      <c r="A12" s="20"/>
      <c r="B12" s="52"/>
      <c r="C12" s="53"/>
      <c r="D12" s="51"/>
      <c r="E12" s="43"/>
      <c r="F12" s="43"/>
    </row>
    <row r="13" spans="1:6" ht="15.75" x14ac:dyDescent="0.25">
      <c r="A13" s="5" t="s">
        <v>33</v>
      </c>
      <c r="B13" s="43"/>
      <c r="C13" s="43"/>
      <c r="D13" s="17" t="s">
        <v>11</v>
      </c>
      <c r="E13" s="44">
        <v>2503</v>
      </c>
      <c r="F13" s="45"/>
    </row>
    <row r="14" spans="1:6" ht="15.75" x14ac:dyDescent="0.25">
      <c r="A14" s="22" t="s">
        <v>34</v>
      </c>
      <c r="B14" s="43"/>
      <c r="C14" s="43"/>
      <c r="D14" s="17" t="s">
        <v>12</v>
      </c>
      <c r="E14" s="44"/>
      <c r="F14" s="45"/>
    </row>
    <row r="15" spans="1:6" ht="15.75" x14ac:dyDescent="0.25">
      <c r="A15" s="3" t="s">
        <v>13</v>
      </c>
      <c r="B15" s="54"/>
      <c r="C15" s="54"/>
      <c r="D15" s="18" t="s">
        <v>14</v>
      </c>
      <c r="E15" s="46"/>
      <c r="F15" s="47"/>
    </row>
    <row r="16" spans="1:6" ht="15.75" x14ac:dyDescent="0.25">
      <c r="A16" s="9"/>
      <c r="B16" s="55"/>
      <c r="C16" s="55"/>
      <c r="D16" s="19" t="s">
        <v>15</v>
      </c>
      <c r="E16" s="39">
        <f>SUM(E17:F17)</f>
        <v>0</v>
      </c>
      <c r="F16" s="40"/>
    </row>
    <row r="17" spans="1:6" ht="15.75" x14ac:dyDescent="0.25">
      <c r="A17" s="21"/>
      <c r="B17" s="56"/>
      <c r="C17" s="57"/>
      <c r="D17" s="7" t="s">
        <v>16</v>
      </c>
      <c r="E17" s="58">
        <v>0</v>
      </c>
      <c r="F17" s="59"/>
    </row>
    <row r="18" spans="1:6" ht="47.25" x14ac:dyDescent="0.25">
      <c r="A18" s="14" t="s">
        <v>18</v>
      </c>
      <c r="B18" s="62">
        <f>SUM(B9)</f>
        <v>14577</v>
      </c>
      <c r="C18" s="63"/>
      <c r="D18" s="15" t="s">
        <v>19</v>
      </c>
      <c r="E18" s="62">
        <f>SUM(E9)</f>
        <v>14377</v>
      </c>
      <c r="F18" s="63"/>
    </row>
    <row r="19" spans="1:6" ht="15.75" x14ac:dyDescent="0.25">
      <c r="A19" s="9"/>
      <c r="B19" s="39"/>
      <c r="C19" s="40"/>
      <c r="D19" s="23" t="s">
        <v>20</v>
      </c>
      <c r="E19" s="60"/>
      <c r="F19" s="61"/>
    </row>
    <row r="20" spans="1:6" ht="15.75" x14ac:dyDescent="0.25">
      <c r="A20" s="8"/>
      <c r="B20" s="39"/>
      <c r="C20" s="40"/>
      <c r="D20" s="5" t="s">
        <v>16</v>
      </c>
      <c r="E20" s="60">
        <v>0</v>
      </c>
      <c r="F20" s="61"/>
    </row>
    <row r="21" spans="1:6" ht="15.75" x14ac:dyDescent="0.25">
      <c r="A21" s="8"/>
      <c r="B21" s="39"/>
      <c r="C21" s="40"/>
      <c r="D21" s="5" t="s">
        <v>17</v>
      </c>
      <c r="E21" s="60">
        <v>0</v>
      </c>
      <c r="F21" s="61"/>
    </row>
    <row r="22" spans="1:6" ht="15.75" x14ac:dyDescent="0.25">
      <c r="A22" s="64" t="s">
        <v>21</v>
      </c>
      <c r="B22" s="65"/>
      <c r="C22" s="66"/>
      <c r="D22" s="9"/>
      <c r="E22" s="39"/>
      <c r="F22" s="40"/>
    </row>
    <row r="23" spans="1:6" ht="15.75" x14ac:dyDescent="0.25">
      <c r="A23" s="10" t="s">
        <v>22</v>
      </c>
      <c r="B23" s="67"/>
      <c r="C23" s="68"/>
      <c r="D23" s="8"/>
      <c r="E23" s="39"/>
      <c r="F23" s="40"/>
    </row>
    <row r="24" spans="1:6" ht="15.75" x14ac:dyDescent="0.25">
      <c r="A24" s="11" t="s">
        <v>23</v>
      </c>
      <c r="B24" s="67">
        <v>464</v>
      </c>
      <c r="C24" s="68"/>
      <c r="D24" s="7"/>
      <c r="E24" s="39"/>
      <c r="F24" s="40"/>
    </row>
    <row r="25" spans="1:6" ht="15.75" x14ac:dyDescent="0.25">
      <c r="A25" s="11" t="s">
        <v>24</v>
      </c>
      <c r="B25" s="67">
        <v>0</v>
      </c>
      <c r="C25" s="68"/>
      <c r="D25" s="7"/>
      <c r="E25" s="39"/>
      <c r="F25" s="40"/>
    </row>
    <row r="26" spans="1:6" ht="15.75" x14ac:dyDescent="0.25">
      <c r="A26" s="10" t="s">
        <v>25</v>
      </c>
      <c r="B26" s="67"/>
      <c r="C26" s="68"/>
      <c r="D26" s="8"/>
      <c r="E26" s="39"/>
      <c r="F26" s="40"/>
    </row>
    <row r="27" spans="1:6" ht="15.75" x14ac:dyDescent="0.25">
      <c r="A27" s="16" t="s">
        <v>26</v>
      </c>
      <c r="B27" s="69">
        <f>SUM(B18+B24)</f>
        <v>15041</v>
      </c>
      <c r="C27" s="70"/>
      <c r="D27" s="16" t="s">
        <v>27</v>
      </c>
      <c r="E27" s="62">
        <f>SUM(E18-E20)</f>
        <v>14377</v>
      </c>
      <c r="F27" s="63"/>
    </row>
    <row r="28" spans="1:6" ht="15.75" x14ac:dyDescent="0.25">
      <c r="A28" s="8" t="s">
        <v>28</v>
      </c>
      <c r="B28" s="71">
        <f>SUM(B18+B24)</f>
        <v>15041</v>
      </c>
      <c r="C28" s="72"/>
      <c r="D28" s="7" t="s">
        <v>29</v>
      </c>
      <c r="E28" s="39">
        <f>SUM(E18)</f>
        <v>14377</v>
      </c>
      <c r="F28" s="40"/>
    </row>
    <row r="29" spans="1:6" ht="15.75" x14ac:dyDescent="0.25">
      <c r="A29" s="8" t="s">
        <v>30</v>
      </c>
      <c r="B29" s="71">
        <v>0</v>
      </c>
      <c r="C29" s="72"/>
      <c r="D29" s="7" t="s">
        <v>31</v>
      </c>
      <c r="E29" s="39">
        <v>0</v>
      </c>
      <c r="F29" s="40"/>
    </row>
  </sheetData>
  <mergeCells count="48">
    <mergeCell ref="B27:C27"/>
    <mergeCell ref="E27:F27"/>
    <mergeCell ref="B28:C28"/>
    <mergeCell ref="E28:F28"/>
    <mergeCell ref="B29:C29"/>
    <mergeCell ref="E29:F29"/>
    <mergeCell ref="B24:C24"/>
    <mergeCell ref="E24:F24"/>
    <mergeCell ref="B25:C25"/>
    <mergeCell ref="E25:F25"/>
    <mergeCell ref="B26:C26"/>
    <mergeCell ref="E26:F26"/>
    <mergeCell ref="B21:C21"/>
    <mergeCell ref="E21:F21"/>
    <mergeCell ref="A22:C22"/>
    <mergeCell ref="E22:F22"/>
    <mergeCell ref="B23:C23"/>
    <mergeCell ref="E23:F23"/>
    <mergeCell ref="B19:C19"/>
    <mergeCell ref="E19:F19"/>
    <mergeCell ref="B18:C18"/>
    <mergeCell ref="E18:F18"/>
    <mergeCell ref="B20:C20"/>
    <mergeCell ref="E20:F20"/>
    <mergeCell ref="B15:C15"/>
    <mergeCell ref="E15:F15"/>
    <mergeCell ref="B16:C16"/>
    <mergeCell ref="E16:F16"/>
    <mergeCell ref="B17:C17"/>
    <mergeCell ref="E17:F17"/>
    <mergeCell ref="B14:C14"/>
    <mergeCell ref="E14:F14"/>
    <mergeCell ref="B9:C9"/>
    <mergeCell ref="E9:F9"/>
    <mergeCell ref="B10:C10"/>
    <mergeCell ref="E10:F10"/>
    <mergeCell ref="B11:C11"/>
    <mergeCell ref="D11:D12"/>
    <mergeCell ref="E11:F12"/>
    <mergeCell ref="B12:C12"/>
    <mergeCell ref="B13:C13"/>
    <mergeCell ref="E13:F13"/>
    <mergeCell ref="B6:C6"/>
    <mergeCell ref="E6:F6"/>
    <mergeCell ref="B7:C7"/>
    <mergeCell ref="E7:F7"/>
    <mergeCell ref="B8:C8"/>
    <mergeCell ref="E8:F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7.melléklet</vt:lpstr>
      <vt:lpstr>7.sz.óvoda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Aljegyző</cp:lastModifiedBy>
  <cp:lastPrinted>2017-05-26T12:36:10Z</cp:lastPrinted>
  <dcterms:created xsi:type="dcterms:W3CDTF">2014-05-07T11:45:33Z</dcterms:created>
  <dcterms:modified xsi:type="dcterms:W3CDTF">2017-05-26T12:36:39Z</dcterms:modified>
</cp:coreProperties>
</file>