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<sst xmlns="http://schemas.openxmlformats.org/spreadsheetml/2006/main" count="285" uniqueCount="94">
  <si>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</si>
  <si>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</si>
  <si>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</si>
  <si>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</si>
  <si>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</si>
  <si>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</si>
  <si>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</si>
  <si>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</si>
  <si>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</si>
  <si>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</si>
  <si>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</si>
  <si>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</si>
  <si>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</si>
  <si>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</si>
  <si>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</si>
  <si>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</si>
  <si>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</si>
  <si>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</si>
  <si>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</si>
  <si>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</si>
  <si>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</si>
  <si>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</si>
  <si>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</si>
  <si>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</si>
  <si>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</si>
  <si>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</si>
  <si>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</si>
  <si>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</si>
  <si>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</si>
  <si>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</si>
  <si>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</si>
  <si>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</si>
  <si>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</si>
  <si>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</si>
  <si>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</si>
  <si>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</si>
  <si>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</si>
  <si>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</si>
  <si>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</si>
  <si>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</si>
  <si>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</si>
  <si>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</si>
  <si>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</si>
  <si>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</si>
  <si>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</si>
  <si>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</si>
  <si>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</si>
  <si>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</si>
  <si>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</si>
  <si>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</si>
  <si>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</si>
  <si>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</si>
  <si>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</si>
  <si>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</si>
  <si>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</si>
  <si>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</si>
  <si>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</si>
  <si>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</si>
  <si>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</si>
  <si>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</si>
  <si>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</si>
  <si>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</si>
  <si>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</si>
  <si>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</si>
  <si>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</si>
  <si>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</si>
  <si>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</si>
  <si>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</si>
  <si>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</si>
  <si>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</si>
  <si>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</si>
  <si>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</si>
  <si>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</si>
  <si>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</si>
  <si>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</si>
  <si>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</si>
  <si>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</si>
  <si>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</si>
  <si>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</si>
  <si>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</si>
  <si>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</si>
  <si>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</si>
  <si>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</si>
  <si>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</si>
  <si>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</si>
  <si>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</si>
  <si>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</si>
  <si>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t>Útépítés</t>
  </si>
  <si>
    <t>Könyvtári állomány gyarapítása</t>
  </si>
  <si>
    <t>32.</t>
  </si>
  <si>
    <t>33.</t>
  </si>
  <si>
    <t>"6. melléklet a 2017. évi költségvetésről szóló 3/2017.(II.24.) önkormányzati rendelethez</t>
  </si>
  <si>
    <t>"</t>
  </si>
  <si>
    <t>5.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</si>
</sst>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zoomScalePageLayoutView="0" workbookViewId="0" topLeftCell="A19">
      <selection activeCell="A2" sqref="A2:K2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2" width="2.00390625" style="2" customWidth="1"/>
    <col min="13" max="16384" width="11.00390625" style="2" customWidth="1"/>
  </cols>
  <sheetData>
    <row r="1" spans="1:13" ht="12.75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1" ht="12.75">
      <c r="A2" s="48" t="s">
        <v>91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.75">
      <c r="A3" s="10"/>
      <c r="B3" s="10"/>
      <c r="C3" s="10"/>
      <c r="D3" s="10"/>
      <c r="E3" s="10"/>
      <c r="F3" s="10"/>
      <c r="G3" s="10"/>
      <c r="H3" s="10"/>
      <c r="I3" s="10"/>
      <c r="J3" s="44" t="s">
        <v>55</v>
      </c>
      <c r="K3" s="44"/>
    </row>
    <row r="4" spans="1:11" s="1" customFormat="1" ht="16.5" customHeight="1" thickBot="1">
      <c r="A4" s="49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1" customFormat="1" ht="16.5" customHeight="1" thickBot="1">
      <c r="A5" s="12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13" t="s">
        <v>13</v>
      </c>
      <c r="J5" s="13" t="s">
        <v>14</v>
      </c>
      <c r="K5" s="12" t="s">
        <v>15</v>
      </c>
    </row>
    <row r="6" spans="1:11" s="1" customFormat="1" ht="16.5" customHeight="1">
      <c r="A6" s="51"/>
      <c r="B6" s="51" t="s">
        <v>75</v>
      </c>
      <c r="C6" s="51" t="s">
        <v>0</v>
      </c>
      <c r="D6" s="45" t="s">
        <v>51</v>
      </c>
      <c r="E6" s="45" t="s">
        <v>52</v>
      </c>
      <c r="F6" s="45" t="s">
        <v>53</v>
      </c>
      <c r="G6" s="45" t="s">
        <v>54</v>
      </c>
      <c r="H6" s="45" t="s">
        <v>84</v>
      </c>
      <c r="I6" s="45" t="s">
        <v>85</v>
      </c>
      <c r="J6" s="55" t="s">
        <v>80</v>
      </c>
      <c r="K6" s="45" t="s">
        <v>76</v>
      </c>
    </row>
    <row r="7" spans="1:11" s="3" customFormat="1" ht="10.5" customHeight="1">
      <c r="A7" s="52"/>
      <c r="B7" s="52"/>
      <c r="C7" s="52"/>
      <c r="D7" s="46"/>
      <c r="E7" s="46"/>
      <c r="F7" s="46"/>
      <c r="G7" s="46"/>
      <c r="H7" s="46"/>
      <c r="I7" s="46"/>
      <c r="J7" s="56"/>
      <c r="K7" s="46"/>
    </row>
    <row r="8" spans="1:255" s="4" customFormat="1" ht="20.25" customHeight="1" thickBot="1">
      <c r="A8" s="53"/>
      <c r="B8" s="53"/>
      <c r="C8" s="53"/>
      <c r="D8" s="47"/>
      <c r="E8" s="47"/>
      <c r="F8" s="47"/>
      <c r="G8" s="47"/>
      <c r="H8" s="47"/>
      <c r="I8" s="47"/>
      <c r="J8" s="57"/>
      <c r="K8" s="4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1" s="3" customFormat="1" ht="12.75" customHeight="1">
      <c r="A9" s="24" t="s">
        <v>16</v>
      </c>
      <c r="B9" s="18" t="s">
        <v>46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1" customFormat="1" ht="12.75" customHeight="1">
      <c r="A10" s="24" t="s">
        <v>17</v>
      </c>
      <c r="B10" s="16" t="s">
        <v>50</v>
      </c>
      <c r="C10" s="35" t="s">
        <v>70</v>
      </c>
      <c r="D10" s="35" t="s">
        <v>70</v>
      </c>
      <c r="E10" s="35" t="s">
        <v>70</v>
      </c>
      <c r="F10" s="17">
        <v>9200</v>
      </c>
      <c r="G10" s="35" t="s">
        <v>70</v>
      </c>
      <c r="H10" s="35" t="s">
        <v>70</v>
      </c>
      <c r="I10" s="35" t="s">
        <v>70</v>
      </c>
      <c r="J10" s="35" t="s">
        <v>70</v>
      </c>
      <c r="K10" s="17">
        <f>SUM(D10:J10)</f>
        <v>9200</v>
      </c>
    </row>
    <row r="11" spans="1:11" ht="12.75">
      <c r="A11" s="24" t="s">
        <v>18</v>
      </c>
      <c r="B11" s="11" t="s">
        <v>57</v>
      </c>
      <c r="C11" s="35" t="s">
        <v>70</v>
      </c>
      <c r="D11" s="35" t="s">
        <v>70</v>
      </c>
      <c r="E11" s="35" t="s">
        <v>70</v>
      </c>
      <c r="F11" s="8">
        <v>2350</v>
      </c>
      <c r="G11" s="35" t="s">
        <v>70</v>
      </c>
      <c r="H11" s="41">
        <v>465</v>
      </c>
      <c r="I11" s="41">
        <v>10127</v>
      </c>
      <c r="J11" s="35" t="s">
        <v>70</v>
      </c>
      <c r="K11" s="8">
        <f>SUM(D11:J11)</f>
        <v>12942</v>
      </c>
    </row>
    <row r="12" spans="1:11" ht="12.75">
      <c r="A12" s="24" t="s">
        <v>19</v>
      </c>
      <c r="B12" s="11" t="s">
        <v>58</v>
      </c>
      <c r="C12" s="35" t="s">
        <v>70</v>
      </c>
      <c r="D12" s="35" t="s">
        <v>70</v>
      </c>
      <c r="E12" s="35" t="s">
        <v>70</v>
      </c>
      <c r="F12" s="8">
        <v>915</v>
      </c>
      <c r="G12" s="35" t="s">
        <v>70</v>
      </c>
      <c r="H12" s="35" t="s">
        <v>70</v>
      </c>
      <c r="I12" s="35" t="s">
        <v>70</v>
      </c>
      <c r="J12" s="35" t="s">
        <v>70</v>
      </c>
      <c r="K12" s="8">
        <f>SUM(D12:J12)</f>
        <v>915</v>
      </c>
    </row>
    <row r="13" spans="1:11" s="1" customFormat="1" ht="12.75" customHeight="1">
      <c r="A13" s="24" t="s">
        <v>20</v>
      </c>
      <c r="B13" s="11" t="s">
        <v>59</v>
      </c>
      <c r="C13" s="35" t="s">
        <v>70</v>
      </c>
      <c r="D13" s="35" t="s">
        <v>70</v>
      </c>
      <c r="E13" s="35" t="s">
        <v>70</v>
      </c>
      <c r="F13" s="8">
        <v>350</v>
      </c>
      <c r="G13" s="35" t="s">
        <v>70</v>
      </c>
      <c r="H13" s="35" t="s">
        <v>70</v>
      </c>
      <c r="I13" s="35" t="s">
        <v>70</v>
      </c>
      <c r="J13" s="35" t="s">
        <v>70</v>
      </c>
      <c r="K13" s="8">
        <f>SUM(D13:J13)</f>
        <v>350</v>
      </c>
    </row>
    <row r="14" spans="1:11" ht="12.75">
      <c r="A14" s="24" t="s">
        <v>21</v>
      </c>
      <c r="B14" s="11" t="s">
        <v>60</v>
      </c>
      <c r="C14" s="35" t="s">
        <v>70</v>
      </c>
      <c r="D14" s="35" t="s">
        <v>70</v>
      </c>
      <c r="E14" s="35" t="s">
        <v>70</v>
      </c>
      <c r="F14" s="8">
        <v>9173</v>
      </c>
      <c r="G14" s="35" t="s">
        <v>70</v>
      </c>
      <c r="H14" s="35" t="s">
        <v>70</v>
      </c>
      <c r="I14" s="35" t="s">
        <v>70</v>
      </c>
      <c r="J14" s="35" t="s">
        <v>70</v>
      </c>
      <c r="K14" s="8">
        <f>SUM(D14:J14)</f>
        <v>9173</v>
      </c>
    </row>
    <row r="15" spans="1:11" ht="12.75">
      <c r="A15" s="24" t="s">
        <v>22</v>
      </c>
      <c r="B15" s="11" t="s">
        <v>87</v>
      </c>
      <c r="C15" s="35" t="s">
        <v>70</v>
      </c>
      <c r="D15" s="35" t="s">
        <v>70</v>
      </c>
      <c r="E15" s="35" t="s">
        <v>70</v>
      </c>
      <c r="F15" s="35" t="s">
        <v>70</v>
      </c>
      <c r="G15" s="35" t="s">
        <v>70</v>
      </c>
      <c r="H15" s="35" t="s">
        <v>70</v>
      </c>
      <c r="I15" s="41">
        <v>139148</v>
      </c>
      <c r="J15" s="35" t="s">
        <v>70</v>
      </c>
      <c r="K15" s="8">
        <f>SUM(D15:J15)</f>
        <v>139148</v>
      </c>
    </row>
    <row r="16" spans="1:11" ht="12.75">
      <c r="A16" s="24" t="s">
        <v>23</v>
      </c>
      <c r="B16" s="11" t="s">
        <v>88</v>
      </c>
      <c r="C16" s="35" t="s">
        <v>70</v>
      </c>
      <c r="D16" s="35" t="s">
        <v>70</v>
      </c>
      <c r="E16" s="35" t="s">
        <v>70</v>
      </c>
      <c r="F16" s="35" t="s">
        <v>70</v>
      </c>
      <c r="G16" s="35" t="s">
        <v>70</v>
      </c>
      <c r="H16" s="41">
        <v>148</v>
      </c>
      <c r="I16" s="35" t="s">
        <v>70</v>
      </c>
      <c r="J16" s="35" t="s">
        <v>70</v>
      </c>
      <c r="K16" s="8">
        <f>SUM(D16:J16)</f>
        <v>148</v>
      </c>
    </row>
    <row r="17" spans="1:11" ht="12.75">
      <c r="A17" s="24" t="s">
        <v>24</v>
      </c>
      <c r="B17" s="11" t="s">
        <v>83</v>
      </c>
      <c r="C17" s="35" t="s">
        <v>70</v>
      </c>
      <c r="D17" s="35" t="s">
        <v>70</v>
      </c>
      <c r="E17" s="35" t="s">
        <v>70</v>
      </c>
      <c r="F17" s="35" t="s">
        <v>70</v>
      </c>
      <c r="G17" s="35" t="s">
        <v>70</v>
      </c>
      <c r="H17" s="41">
        <v>20741</v>
      </c>
      <c r="I17" s="35" t="s">
        <v>70</v>
      </c>
      <c r="J17" s="35" t="s">
        <v>70</v>
      </c>
      <c r="K17" s="8">
        <f>SUM(D17:J17)</f>
        <v>20741</v>
      </c>
    </row>
    <row r="18" spans="1:11" ht="12.75">
      <c r="A18" s="24" t="s">
        <v>25</v>
      </c>
      <c r="B18" s="11" t="s">
        <v>1</v>
      </c>
      <c r="C18" s="35" t="s">
        <v>70</v>
      </c>
      <c r="D18" s="35" t="s">
        <v>70</v>
      </c>
      <c r="E18" s="35" t="s">
        <v>70</v>
      </c>
      <c r="F18" s="8">
        <v>28436</v>
      </c>
      <c r="G18" s="35" t="s">
        <v>70</v>
      </c>
      <c r="H18" s="35" t="s">
        <v>70</v>
      </c>
      <c r="I18" s="35" t="s">
        <v>70</v>
      </c>
      <c r="J18" s="35" t="s">
        <v>70</v>
      </c>
      <c r="K18" s="8">
        <f>SUM(D18:J18)</f>
        <v>28436</v>
      </c>
    </row>
    <row r="19" spans="1:11" s="5" customFormat="1" ht="12.75">
      <c r="A19" s="24" t="s">
        <v>26</v>
      </c>
      <c r="B19" s="11" t="s">
        <v>61</v>
      </c>
      <c r="C19" s="35" t="s">
        <v>70</v>
      </c>
      <c r="D19" s="35" t="s">
        <v>70</v>
      </c>
      <c r="E19" s="35" t="s">
        <v>70</v>
      </c>
      <c r="F19" s="8">
        <v>495</v>
      </c>
      <c r="G19" s="35" t="s">
        <v>70</v>
      </c>
      <c r="H19" s="35" t="s">
        <v>70</v>
      </c>
      <c r="I19" s="35" t="s">
        <v>70</v>
      </c>
      <c r="J19" s="35" t="s">
        <v>70</v>
      </c>
      <c r="K19" s="8">
        <f>SUM(D19:J19)</f>
        <v>495</v>
      </c>
    </row>
    <row r="20" spans="1:11" ht="12.75">
      <c r="A20" s="24" t="s">
        <v>27</v>
      </c>
      <c r="B20" s="11" t="s">
        <v>62</v>
      </c>
      <c r="C20" s="35" t="s">
        <v>70</v>
      </c>
      <c r="D20" s="35" t="s">
        <v>70</v>
      </c>
      <c r="E20" s="35" t="s">
        <v>70</v>
      </c>
      <c r="F20" s="8">
        <v>455</v>
      </c>
      <c r="G20" s="35" t="s">
        <v>70</v>
      </c>
      <c r="H20" s="35" t="s">
        <v>70</v>
      </c>
      <c r="I20" s="41">
        <v>326</v>
      </c>
      <c r="J20" s="35" t="s">
        <v>70</v>
      </c>
      <c r="K20" s="8">
        <f>SUM(D20:J20)</f>
        <v>781</v>
      </c>
    </row>
    <row r="21" spans="1:11" ht="12.75">
      <c r="A21" s="24" t="s">
        <v>28</v>
      </c>
      <c r="B21" s="11" t="s">
        <v>63</v>
      </c>
      <c r="C21" s="35" t="s">
        <v>70</v>
      </c>
      <c r="D21" s="35" t="s">
        <v>70</v>
      </c>
      <c r="E21" s="35" t="s">
        <v>70</v>
      </c>
      <c r="F21" s="8">
        <v>8842</v>
      </c>
      <c r="G21" s="35" t="s">
        <v>70</v>
      </c>
      <c r="H21" s="35" t="s">
        <v>70</v>
      </c>
      <c r="I21" s="35" t="s">
        <v>70</v>
      </c>
      <c r="J21" s="35" t="s">
        <v>70</v>
      </c>
      <c r="K21" s="8">
        <f>SUM(D21:J21)</f>
        <v>8842</v>
      </c>
    </row>
    <row r="22" spans="1:11" s="5" customFormat="1" ht="12.75">
      <c r="A22" s="24" t="s">
        <v>29</v>
      </c>
      <c r="B22" s="11" t="s">
        <v>64</v>
      </c>
      <c r="C22" s="9">
        <v>1</v>
      </c>
      <c r="D22" s="8">
        <v>23014</v>
      </c>
      <c r="E22" s="8">
        <v>6055</v>
      </c>
      <c r="F22" s="8">
        <v>43939</v>
      </c>
      <c r="G22" s="35" t="s">
        <v>70</v>
      </c>
      <c r="H22" s="8">
        <v>7592</v>
      </c>
      <c r="I22" s="8">
        <v>166892</v>
      </c>
      <c r="J22" s="35" t="s">
        <v>70</v>
      </c>
      <c r="K22" s="8">
        <f>SUM(D22:J22)</f>
        <v>247492</v>
      </c>
    </row>
    <row r="23" spans="1:11" s="5" customFormat="1" ht="12.75">
      <c r="A23" s="24" t="s">
        <v>30</v>
      </c>
      <c r="B23" s="11" t="s">
        <v>3</v>
      </c>
      <c r="C23" s="35" t="s">
        <v>70</v>
      </c>
      <c r="D23" s="35" t="s">
        <v>70</v>
      </c>
      <c r="E23" s="35" t="s">
        <v>70</v>
      </c>
      <c r="F23" s="8">
        <v>14364</v>
      </c>
      <c r="G23" s="35" t="s">
        <v>70</v>
      </c>
      <c r="H23" s="35" t="s">
        <v>70</v>
      </c>
      <c r="I23" s="35" t="s">
        <v>70</v>
      </c>
      <c r="J23" s="35" t="s">
        <v>70</v>
      </c>
      <c r="K23" s="8">
        <f>SUM(D23:J23)</f>
        <v>14364</v>
      </c>
    </row>
    <row r="24" spans="1:11" s="5" customFormat="1" ht="12.75">
      <c r="A24" s="24" t="s">
        <v>31</v>
      </c>
      <c r="B24" s="11" t="s">
        <v>5</v>
      </c>
      <c r="C24" s="9">
        <v>2</v>
      </c>
      <c r="D24" s="8">
        <v>3400</v>
      </c>
      <c r="E24" s="8">
        <v>841</v>
      </c>
      <c r="F24" s="8">
        <v>1420</v>
      </c>
      <c r="G24" s="35" t="s">
        <v>70</v>
      </c>
      <c r="H24" s="35" t="s">
        <v>70</v>
      </c>
      <c r="I24" s="35" t="s">
        <v>70</v>
      </c>
      <c r="J24" s="35" t="s">
        <v>70</v>
      </c>
      <c r="K24" s="8">
        <f>SUM(D24:J24)</f>
        <v>5661</v>
      </c>
    </row>
    <row r="25" spans="1:11" s="5" customFormat="1" ht="12.75">
      <c r="A25" s="24" t="s">
        <v>32</v>
      </c>
      <c r="B25" s="11" t="s">
        <v>81</v>
      </c>
      <c r="C25" s="35" t="s">
        <v>70</v>
      </c>
      <c r="D25" s="35" t="s">
        <v>70</v>
      </c>
      <c r="E25" s="35" t="s">
        <v>70</v>
      </c>
      <c r="F25" s="8">
        <v>1593</v>
      </c>
      <c r="G25" s="35" t="s">
        <v>70</v>
      </c>
      <c r="H25" s="41">
        <v>300</v>
      </c>
      <c r="I25" s="35" t="s">
        <v>70</v>
      </c>
      <c r="J25" s="35" t="s">
        <v>70</v>
      </c>
      <c r="K25" s="8">
        <f>SUM(D25:J25)</f>
        <v>1893</v>
      </c>
    </row>
    <row r="26" spans="1:11" s="5" customFormat="1" ht="12.75">
      <c r="A26" s="24" t="s">
        <v>33</v>
      </c>
      <c r="B26" s="11" t="s">
        <v>65</v>
      </c>
      <c r="C26" s="35" t="s">
        <v>70</v>
      </c>
      <c r="D26" s="8">
        <v>399</v>
      </c>
      <c r="E26" s="8">
        <v>70</v>
      </c>
      <c r="F26" s="41">
        <v>5056</v>
      </c>
      <c r="G26" s="35" t="s">
        <v>70</v>
      </c>
      <c r="H26" s="35" t="s">
        <v>70</v>
      </c>
      <c r="I26" s="35" t="s">
        <v>70</v>
      </c>
      <c r="J26" s="35" t="s">
        <v>70</v>
      </c>
      <c r="K26" s="8">
        <f>SUM(D26:J26)</f>
        <v>5525</v>
      </c>
    </row>
    <row r="27" spans="1:11" s="5" customFormat="1" ht="12.75">
      <c r="A27" s="24" t="s">
        <v>34</v>
      </c>
      <c r="B27" s="11" t="s">
        <v>82</v>
      </c>
      <c r="C27" s="35" t="s">
        <v>70</v>
      </c>
      <c r="D27" s="35" t="s">
        <v>70</v>
      </c>
      <c r="E27" s="35" t="s">
        <v>70</v>
      </c>
      <c r="F27" s="35" t="s">
        <v>70</v>
      </c>
      <c r="G27" s="35" t="s">
        <v>70</v>
      </c>
      <c r="H27" s="41">
        <v>6290</v>
      </c>
      <c r="I27" s="35" t="s">
        <v>70</v>
      </c>
      <c r="J27" s="41">
        <v>33291</v>
      </c>
      <c r="K27" s="8">
        <f>SUM(D27:J27)</f>
        <v>39581</v>
      </c>
    </row>
    <row r="28" spans="1:11" s="5" customFormat="1" ht="12.75">
      <c r="A28" s="24" t="s">
        <v>35</v>
      </c>
      <c r="B28" s="11" t="s">
        <v>44</v>
      </c>
      <c r="C28" s="35" t="s">
        <v>70</v>
      </c>
      <c r="D28" s="35" t="s">
        <v>70</v>
      </c>
      <c r="E28" s="35" t="s">
        <v>70</v>
      </c>
      <c r="F28" s="8">
        <v>1590</v>
      </c>
      <c r="G28" s="35" t="s">
        <v>70</v>
      </c>
      <c r="H28" s="35" t="s">
        <v>70</v>
      </c>
      <c r="I28" s="35" t="s">
        <v>70</v>
      </c>
      <c r="J28" s="35" t="s">
        <v>70</v>
      </c>
      <c r="K28" s="8">
        <f>SUM(D28:J28)</f>
        <v>1590</v>
      </c>
    </row>
    <row r="29" spans="1:11" s="5" customFormat="1" ht="12.75">
      <c r="A29" s="24" t="s">
        <v>36</v>
      </c>
      <c r="B29" s="11" t="s">
        <v>66</v>
      </c>
      <c r="C29" s="8">
        <v>1</v>
      </c>
      <c r="D29" s="8">
        <v>950</v>
      </c>
      <c r="E29" s="8">
        <v>215</v>
      </c>
      <c r="F29" s="8">
        <v>25</v>
      </c>
      <c r="G29" s="35" t="s">
        <v>70</v>
      </c>
      <c r="H29" s="35" t="s">
        <v>70</v>
      </c>
      <c r="I29" s="35" t="s">
        <v>70</v>
      </c>
      <c r="J29" s="35" t="s">
        <v>70</v>
      </c>
      <c r="K29" s="8">
        <f>SUM(D29:J29)</f>
        <v>1190</v>
      </c>
    </row>
    <row r="30" spans="1:11" ht="12.75">
      <c r="A30" s="24" t="s">
        <v>37</v>
      </c>
      <c r="B30" s="11" t="s">
        <v>67</v>
      </c>
      <c r="C30" s="8">
        <v>2</v>
      </c>
      <c r="D30" s="8">
        <v>6641</v>
      </c>
      <c r="E30" s="8">
        <v>1640</v>
      </c>
      <c r="F30" s="8">
        <v>2890</v>
      </c>
      <c r="G30" s="35" t="s">
        <v>70</v>
      </c>
      <c r="H30" s="35" t="s">
        <v>70</v>
      </c>
      <c r="I30" s="35">
        <v>52118</v>
      </c>
      <c r="J30" s="35" t="s">
        <v>70</v>
      </c>
      <c r="K30" s="8">
        <f aca="true" t="shared" si="0" ref="K30:K35">SUM(D30:J30)</f>
        <v>63289</v>
      </c>
    </row>
    <row r="31" spans="1:11" ht="12.75">
      <c r="A31" s="24" t="s">
        <v>38</v>
      </c>
      <c r="B31" s="11" t="s">
        <v>77</v>
      </c>
      <c r="C31" s="35" t="s">
        <v>70</v>
      </c>
      <c r="D31" s="35" t="s">
        <v>70</v>
      </c>
      <c r="E31" s="35" t="s">
        <v>70</v>
      </c>
      <c r="F31" s="35" t="s">
        <v>70</v>
      </c>
      <c r="G31" s="35" t="s">
        <v>70</v>
      </c>
      <c r="H31" s="8">
        <v>231</v>
      </c>
      <c r="I31" s="35" t="s">
        <v>70</v>
      </c>
      <c r="J31" s="35" t="s">
        <v>70</v>
      </c>
      <c r="K31" s="8">
        <f t="shared" si="0"/>
        <v>231</v>
      </c>
    </row>
    <row r="32" spans="1:11" ht="12.75">
      <c r="A32" s="24" t="s">
        <v>39</v>
      </c>
      <c r="B32" s="11" t="s">
        <v>78</v>
      </c>
      <c r="C32" s="35" t="s">
        <v>70</v>
      </c>
      <c r="D32" s="35" t="s">
        <v>70</v>
      </c>
      <c r="E32" s="35" t="s">
        <v>70</v>
      </c>
      <c r="F32" s="40">
        <v>4059</v>
      </c>
      <c r="G32" s="9">
        <v>44037</v>
      </c>
      <c r="H32" s="41">
        <v>1000</v>
      </c>
      <c r="I32" s="35" t="s">
        <v>70</v>
      </c>
      <c r="J32" s="35" t="s">
        <v>70</v>
      </c>
      <c r="K32" s="9">
        <f>SUM(C32:J32)</f>
        <v>49096</v>
      </c>
    </row>
    <row r="33" spans="1:11" ht="12.75">
      <c r="A33" s="24" t="s">
        <v>40</v>
      </c>
      <c r="B33" s="11" t="s">
        <v>68</v>
      </c>
      <c r="C33" s="35" t="s">
        <v>70</v>
      </c>
      <c r="D33" s="35" t="s">
        <v>70</v>
      </c>
      <c r="E33" s="35" t="s">
        <v>70</v>
      </c>
      <c r="F33" s="35" t="s">
        <v>70</v>
      </c>
      <c r="G33" s="9">
        <v>1850</v>
      </c>
      <c r="H33" s="35" t="s">
        <v>70</v>
      </c>
      <c r="I33" s="35" t="s">
        <v>70</v>
      </c>
      <c r="J33" s="35" t="s">
        <v>70</v>
      </c>
      <c r="K33" s="9">
        <f>SUM(D33:J33)</f>
        <v>1850</v>
      </c>
    </row>
    <row r="34" spans="1:11" ht="12.75">
      <c r="A34" s="24" t="s">
        <v>41</v>
      </c>
      <c r="B34" s="11" t="s">
        <v>69</v>
      </c>
      <c r="C34" s="8">
        <v>123</v>
      </c>
      <c r="D34" s="8">
        <v>113757</v>
      </c>
      <c r="E34" s="8">
        <v>11818</v>
      </c>
      <c r="F34" s="8">
        <v>26809</v>
      </c>
      <c r="G34" s="35" t="s">
        <v>70</v>
      </c>
      <c r="H34" s="35" t="s">
        <v>70</v>
      </c>
      <c r="I34" s="35">
        <v>7985</v>
      </c>
      <c r="J34" s="35" t="s">
        <v>70</v>
      </c>
      <c r="K34" s="8">
        <f t="shared" si="0"/>
        <v>160369</v>
      </c>
    </row>
    <row r="35" spans="1:11" ht="12.75">
      <c r="A35" s="24" t="s">
        <v>42</v>
      </c>
      <c r="B35" s="15" t="s">
        <v>2</v>
      </c>
      <c r="C35" s="35" t="s">
        <v>70</v>
      </c>
      <c r="D35" s="35" t="s">
        <v>70</v>
      </c>
      <c r="E35" s="35" t="s">
        <v>70</v>
      </c>
      <c r="F35" s="8">
        <v>5070</v>
      </c>
      <c r="G35" s="35" t="s">
        <v>70</v>
      </c>
      <c r="H35" s="35" t="s">
        <v>70</v>
      </c>
      <c r="I35" s="41">
        <v>50</v>
      </c>
      <c r="J35" s="35" t="s">
        <v>70</v>
      </c>
      <c r="K35" s="8">
        <f t="shared" si="0"/>
        <v>5120</v>
      </c>
    </row>
    <row r="36" spans="1:11" ht="12.75">
      <c r="A36" s="24" t="s">
        <v>43</v>
      </c>
      <c r="B36" s="33" t="s">
        <v>4</v>
      </c>
      <c r="C36" s="34">
        <v>129</v>
      </c>
      <c r="D36" s="34">
        <f>SUM(D9:D35)</f>
        <v>148161</v>
      </c>
      <c r="E36" s="34">
        <f>SUM(E9:E35)</f>
        <v>20639</v>
      </c>
      <c r="F36" s="34">
        <f>SUM(F9:F35)</f>
        <v>167031</v>
      </c>
      <c r="G36" s="34">
        <f>SUM(G10:G35)</f>
        <v>45887</v>
      </c>
      <c r="H36" s="34">
        <f>SUM(H9:H35)</f>
        <v>36767</v>
      </c>
      <c r="I36" s="42">
        <f>SUM(I10:I35)</f>
        <v>376646</v>
      </c>
      <c r="J36" s="34">
        <f>SUM(J10:J35)</f>
        <v>33291</v>
      </c>
      <c r="K36" s="34">
        <f>SUM(D36:J36)</f>
        <v>828422</v>
      </c>
    </row>
    <row r="37" spans="1:11" ht="14.25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2"/>
    </row>
    <row r="38" spans="1:11" ht="14.25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spans="1:11" ht="14.25" customHeight="1">
      <c r="A39" s="54" t="s">
        <v>73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5" thickBot="1">
      <c r="A40" s="25"/>
      <c r="B40" s="27"/>
      <c r="C40" s="14"/>
      <c r="D40" s="14"/>
      <c r="E40" s="14"/>
      <c r="F40" s="14"/>
      <c r="G40" s="14"/>
      <c r="H40" s="14"/>
      <c r="I40" s="14"/>
      <c r="J40" s="14"/>
      <c r="K40" s="28"/>
    </row>
    <row r="41" spans="1:11" ht="15" thickBot="1">
      <c r="A41" s="12"/>
      <c r="B41" s="12" t="s">
        <v>6</v>
      </c>
      <c r="C41" s="12" t="s">
        <v>7</v>
      </c>
      <c r="D41" s="12" t="s">
        <v>8</v>
      </c>
      <c r="E41" s="12" t="s">
        <v>9</v>
      </c>
      <c r="F41" s="12" t="s">
        <v>10</v>
      </c>
      <c r="G41" s="13" t="s">
        <v>11</v>
      </c>
      <c r="H41" s="12" t="s">
        <v>12</v>
      </c>
      <c r="I41" s="13" t="s">
        <v>13</v>
      </c>
      <c r="J41" s="13" t="s">
        <v>14</v>
      </c>
      <c r="K41" s="12" t="s">
        <v>15</v>
      </c>
    </row>
    <row r="42" spans="1:11" ht="15" customHeight="1">
      <c r="A42" s="51"/>
      <c r="B42" s="51" t="s">
        <v>75</v>
      </c>
      <c r="C42" s="51" t="s">
        <v>0</v>
      </c>
      <c r="D42" s="45" t="s">
        <v>51</v>
      </c>
      <c r="E42" s="45" t="s">
        <v>52</v>
      </c>
      <c r="F42" s="45" t="s">
        <v>53</v>
      </c>
      <c r="G42" s="45" t="s">
        <v>54</v>
      </c>
      <c r="H42" s="45" t="s">
        <v>56</v>
      </c>
      <c r="I42" s="45" t="s">
        <v>85</v>
      </c>
      <c r="J42" s="55" t="s">
        <v>86</v>
      </c>
      <c r="K42" s="45" t="s">
        <v>76</v>
      </c>
    </row>
    <row r="43" spans="1:11" ht="12.75" customHeight="1">
      <c r="A43" s="52"/>
      <c r="B43" s="52"/>
      <c r="C43" s="52"/>
      <c r="D43" s="46"/>
      <c r="E43" s="46"/>
      <c r="F43" s="46"/>
      <c r="G43" s="46"/>
      <c r="H43" s="46"/>
      <c r="I43" s="46"/>
      <c r="J43" s="56"/>
      <c r="K43" s="46"/>
    </row>
    <row r="44" spans="1:11" ht="12.75" customHeight="1" thickBot="1">
      <c r="A44" s="53"/>
      <c r="B44" s="53"/>
      <c r="C44" s="53"/>
      <c r="D44" s="47"/>
      <c r="E44" s="47"/>
      <c r="F44" s="47"/>
      <c r="G44" s="47"/>
      <c r="H44" s="47"/>
      <c r="I44" s="47"/>
      <c r="J44" s="57"/>
      <c r="K44" s="47"/>
    </row>
    <row r="45" spans="1:11" ht="13.5" customHeight="1">
      <c r="A45" s="23" t="s">
        <v>45</v>
      </c>
      <c r="B45" s="20" t="s">
        <v>47</v>
      </c>
      <c r="C45" s="8"/>
      <c r="D45" s="8"/>
      <c r="E45" s="8"/>
      <c r="F45" s="8"/>
      <c r="G45" s="8"/>
      <c r="H45" s="8"/>
      <c r="I45" s="8"/>
      <c r="J45" s="8"/>
      <c r="K45" s="8"/>
    </row>
    <row r="46" spans="1:11" ht="12.75">
      <c r="A46" s="23" t="s">
        <v>48</v>
      </c>
      <c r="B46" s="26" t="s">
        <v>71</v>
      </c>
      <c r="C46" s="35" t="s">
        <v>70</v>
      </c>
      <c r="D46" s="35" t="s">
        <v>70</v>
      </c>
      <c r="E46" s="35" t="s">
        <v>70</v>
      </c>
      <c r="F46" s="17">
        <v>2500</v>
      </c>
      <c r="G46" s="35" t="s">
        <v>70</v>
      </c>
      <c r="H46" s="35" t="s">
        <v>70</v>
      </c>
      <c r="I46" s="35" t="s">
        <v>70</v>
      </c>
      <c r="J46" s="35" t="s">
        <v>70</v>
      </c>
      <c r="K46" s="17">
        <f>SUM(D46:J46)</f>
        <v>2500</v>
      </c>
    </row>
    <row r="47" spans="1:11" ht="12.75">
      <c r="A47" s="23" t="s">
        <v>49</v>
      </c>
      <c r="B47" s="15" t="s">
        <v>72</v>
      </c>
      <c r="C47" s="35" t="s">
        <v>70</v>
      </c>
      <c r="D47" s="35" t="s">
        <v>70</v>
      </c>
      <c r="E47" s="35" t="s">
        <v>70</v>
      </c>
      <c r="F47" s="35" t="s">
        <v>70</v>
      </c>
      <c r="G47" s="35" t="s">
        <v>70</v>
      </c>
      <c r="H47" s="8">
        <v>1500</v>
      </c>
      <c r="I47" s="35" t="s">
        <v>70</v>
      </c>
      <c r="J47" s="35" t="s">
        <v>70</v>
      </c>
      <c r="K47" s="8">
        <f>SUM(D47:J47)</f>
        <v>1500</v>
      </c>
    </row>
    <row r="48" spans="1:11" ht="12.75">
      <c r="A48" s="23" t="s">
        <v>89</v>
      </c>
      <c r="B48" s="36" t="s">
        <v>4</v>
      </c>
      <c r="C48" s="38" t="s">
        <v>70</v>
      </c>
      <c r="D48" s="38" t="s">
        <v>70</v>
      </c>
      <c r="E48" s="38" t="s">
        <v>70</v>
      </c>
      <c r="F48" s="37">
        <f aca="true" t="shared" si="1" ref="F48:K48">SUM(F46:F47)</f>
        <v>2500</v>
      </c>
      <c r="G48" s="38" t="s">
        <v>70</v>
      </c>
      <c r="H48" s="37">
        <f t="shared" si="1"/>
        <v>1500</v>
      </c>
      <c r="I48" s="38" t="s">
        <v>70</v>
      </c>
      <c r="J48" s="38" t="s">
        <v>70</v>
      </c>
      <c r="K48" s="37">
        <f t="shared" si="1"/>
        <v>4000</v>
      </c>
    </row>
    <row r="49" spans="1:255" s="6" customFormat="1" ht="13.5" thickBot="1">
      <c r="A49" s="23" t="s">
        <v>90</v>
      </c>
      <c r="B49" s="21" t="s">
        <v>74</v>
      </c>
      <c r="C49" s="22">
        <v>129</v>
      </c>
      <c r="D49" s="22">
        <f>SUM(D48,D36)</f>
        <v>148161</v>
      </c>
      <c r="E49" s="22">
        <f>SUM(E48,E36)</f>
        <v>20639</v>
      </c>
      <c r="F49" s="22">
        <f>SUM(F48,F36)</f>
        <v>169531</v>
      </c>
      <c r="G49" s="39">
        <f>SUM(G36)</f>
        <v>45887</v>
      </c>
      <c r="H49" s="22">
        <f>SUM(H48,H36)</f>
        <v>38267</v>
      </c>
      <c r="I49" s="43">
        <f>I36</f>
        <v>376646</v>
      </c>
      <c r="J49" s="22">
        <f>SUM(J48,J36)</f>
        <v>33291</v>
      </c>
      <c r="K49" s="22">
        <f>K36+K48</f>
        <v>832422</v>
      </c>
      <c r="L49" s="5" t="s">
        <v>92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</sheetData>
  <sheetProtection/>
  <mergeCells count="27">
    <mergeCell ref="A1:M1"/>
    <mergeCell ref="K42:K44"/>
    <mergeCell ref="I42:I44"/>
    <mergeCell ref="J42:J44"/>
    <mergeCell ref="E42:E44"/>
    <mergeCell ref="F42:F44"/>
    <mergeCell ref="G42:G44"/>
    <mergeCell ref="H42:H44"/>
    <mergeCell ref="A42:A44"/>
    <mergeCell ref="B42:B44"/>
    <mergeCell ref="C42:C44"/>
    <mergeCell ref="D42:D44"/>
    <mergeCell ref="A39:K39"/>
    <mergeCell ref="B6:B8"/>
    <mergeCell ref="A6:A8"/>
    <mergeCell ref="I6:I8"/>
    <mergeCell ref="J6:J8"/>
    <mergeCell ref="J3:K3"/>
    <mergeCell ref="K6:K8"/>
    <mergeCell ref="A2:K2"/>
    <mergeCell ref="A4:K4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2018-03-12T13:58:25Z</cp:lastPrinted>
  <dcterms:created xsi:type="dcterms:W3CDTF">2007-01-25T07:30:40Z</dcterms:created>
  <dcterms:modified xsi:type="dcterms:W3CDTF">2018-03-19T16:31:19Z</dcterms:modified>
  <cp:category/>
  <cp:version/>
  <cp:contentType/>
  <cp:contentStatus/>
</cp:coreProperties>
</file>