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6" yWindow="72" windowWidth="9780" windowHeight="8196" tabRatio="44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<sst xmlns="http://schemas.openxmlformats.org/spreadsheetml/2006/main" count="129" uniqueCount="96">
  <si>
    <t>Ezer Ft-ban</t>
  </si>
  <si>
    <t>A</t>
  </si>
  <si>
    <t>B</t>
  </si>
  <si>
    <t>C</t>
  </si>
  <si>
    <t>D</t>
  </si>
  <si>
    <t>E</t>
  </si>
  <si>
    <t>F</t>
  </si>
  <si>
    <t>Szakf.</t>
  </si>
  <si>
    <t>Megnevezés</t>
  </si>
  <si>
    <t>Bev. Forrás</t>
  </si>
  <si>
    <t>Eredeti ei.</t>
  </si>
  <si>
    <t>Mód. Ei.</t>
  </si>
  <si>
    <t>Teljesítés</t>
  </si>
  <si>
    <t>422100-1</t>
  </si>
  <si>
    <t>841126-1</t>
  </si>
  <si>
    <t>841403-1</t>
  </si>
  <si>
    <t>869042-1</t>
  </si>
  <si>
    <t>Ifjúság-egészségügyi gondozás</t>
  </si>
  <si>
    <t>890442-1</t>
  </si>
  <si>
    <t>910502-1</t>
  </si>
  <si>
    <t>960302-1</t>
  </si>
  <si>
    <t>Köztemető-fenntartás és működtetés</t>
  </si>
  <si>
    <t>Százholdas Pagony Óvoda és Bölcsőde</t>
  </si>
  <si>
    <t>562912-1</t>
  </si>
  <si>
    <t>Óv.int.étk.tér.</t>
  </si>
  <si>
    <t>851011-1</t>
  </si>
  <si>
    <t>889101-1</t>
  </si>
  <si>
    <t>562913-1</t>
  </si>
  <si>
    <t>Közmű építés</t>
  </si>
  <si>
    <t>Nem lakóingatlan bérbeadása</t>
  </si>
  <si>
    <t>Önkormányzati igazgatási tevékenység</t>
  </si>
  <si>
    <t>841401-1</t>
  </si>
  <si>
    <t>Község gazdálkodás</t>
  </si>
  <si>
    <t>Tám.kölcsön visszatérülés</t>
  </si>
  <si>
    <t>842543-1</t>
  </si>
  <si>
    <t>2013. év                                                                                                                                                                                                                   Bevételek feladatonként, tevékenységenként</t>
  </si>
  <si>
    <t>Kulcs Községi Önkormányzat</t>
  </si>
  <si>
    <t>Iskolai intézményi étkezés térítés</t>
  </si>
  <si>
    <t>Közhatalmi bevételek</t>
  </si>
  <si>
    <t>Ök-i közbeszerzési eljárás</t>
  </si>
  <si>
    <t>841901-9</t>
  </si>
  <si>
    <t>862101-1</t>
  </si>
  <si>
    <t>Háziorvosi ellátás</t>
  </si>
  <si>
    <t>890441-1</t>
  </si>
  <si>
    <t>010000-1</t>
  </si>
  <si>
    <t>Növényterm.,állatteny.,vadgazd.</t>
  </si>
  <si>
    <t>Int. működési bevételek</t>
  </si>
  <si>
    <t>Felh.célú támogatási bev.</t>
  </si>
  <si>
    <t>Int.műk. bev.</t>
  </si>
  <si>
    <t xml:space="preserve">Adóbevételek </t>
  </si>
  <si>
    <t>Műk.célú támogatási bev.</t>
  </si>
  <si>
    <t>841403-5</t>
  </si>
  <si>
    <t>Kölcsönök</t>
  </si>
  <si>
    <t>Közhatalmi bevételek ösz.</t>
  </si>
  <si>
    <t>Önk.költségvetési tám.</t>
  </si>
  <si>
    <t>Vis maior</t>
  </si>
  <si>
    <t>Előző évi pmar igvét</t>
  </si>
  <si>
    <t>Katasztrófavédelem-partfalcsúszással kapcs.</t>
  </si>
  <si>
    <t>852011-1</t>
  </si>
  <si>
    <t>Ált.isk.nap.nev/1-4.évf.</t>
  </si>
  <si>
    <t>852021-1</t>
  </si>
  <si>
    <t>Ált.isk.nap.nev/5-8.évf.</t>
  </si>
  <si>
    <t>852031-1</t>
  </si>
  <si>
    <t>Alapfokú műv. okt.</t>
  </si>
  <si>
    <t>862301-1</t>
  </si>
  <si>
    <t>Fogorvosi alapellátás</t>
  </si>
  <si>
    <t>882129-1</t>
  </si>
  <si>
    <t>Egyéb önk.i pénzbeli ellátás</t>
  </si>
  <si>
    <t>Kamatmentes kölcsön visszatér.</t>
  </si>
  <si>
    <t>Rövid időtart.közfoglalkoztatás</t>
  </si>
  <si>
    <t>Hosszabb időtart.közfoglalkoztatás</t>
  </si>
  <si>
    <t>890444-1</t>
  </si>
  <si>
    <t>Téli közfoglalkoztatás</t>
  </si>
  <si>
    <t>Kulturális műsorok,rendezvények szerv</t>
  </si>
  <si>
    <t>841913-9</t>
  </si>
  <si>
    <t>Önk.elsz. Költségvetési szerveikkel</t>
  </si>
  <si>
    <t>Irányító sz.kapott műk.tám</t>
  </si>
  <si>
    <t>Irányító sz.kapott felh.tám</t>
  </si>
  <si>
    <t>Háziorvosi alapellátás</t>
  </si>
  <si>
    <t xml:space="preserve">Int.műk.bev. </t>
  </si>
  <si>
    <t>Óvodai nevelés</t>
  </si>
  <si>
    <t>Egyéb bevétel</t>
  </si>
  <si>
    <t>Bölcsődei ellátás</t>
  </si>
  <si>
    <t>Önkormányzatok elszámolásai</t>
  </si>
  <si>
    <t xml:space="preserve">862101-1 </t>
  </si>
  <si>
    <t>Önk. által nyújtott lakástámogatás</t>
  </si>
  <si>
    <t>422100-5</t>
  </si>
  <si>
    <t>Felhalmozási bevétel</t>
  </si>
  <si>
    <t>680002-2</t>
  </si>
  <si>
    <t xml:space="preserve">889942-5 </t>
  </si>
  <si>
    <t>910502-2</t>
  </si>
  <si>
    <t>Közművelődési int. műk.</t>
  </si>
  <si>
    <t>Önk. És társ. Elszámolásai</t>
  </si>
  <si>
    <t>Működési bevétel</t>
  </si>
  <si>
    <t>Kulcsi Polgármesteri Hivatal</t>
  </si>
  <si>
    <t>5. melléklet a 6/2014. (IV. 25.)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</si>
</sst>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/>
    </xf>
    <xf numFmtId="0" fontId="0" fillId="0" borderId="14" xfId="0" applyFill="1" applyBorder="1" applyAlignment="1">
      <alignment/>
    </xf>
    <xf numFmtId="0" fontId="6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0" fontId="0" fillId="33" borderId="21" xfId="0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/>
    </xf>
    <xf numFmtId="3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/>
    </xf>
    <xf numFmtId="3" fontId="7" fillId="0" borderId="30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/>
    </xf>
    <xf numFmtId="3" fontId="2" fillId="0" borderId="30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31" xfId="0" applyFont="1" applyBorder="1" applyAlignment="1">
      <alignment/>
    </xf>
    <xf numFmtId="0" fontId="7" fillId="0" borderId="13" xfId="0" applyFont="1" applyBorder="1" applyAlignment="1">
      <alignment/>
    </xf>
    <xf numFmtId="3" fontId="2" fillId="0" borderId="22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/>
    </xf>
    <xf numFmtId="3" fontId="7" fillId="0" borderId="33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34" xfId="0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7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7" fillId="0" borderId="41" xfId="0" applyFont="1" applyBorder="1" applyAlignment="1">
      <alignment/>
    </xf>
    <xf numFmtId="0" fontId="4" fillId="0" borderId="41" xfId="0" applyFont="1" applyBorder="1" applyAlignment="1">
      <alignment/>
    </xf>
    <xf numFmtId="0" fontId="2" fillId="0" borderId="41" xfId="0" applyFont="1" applyBorder="1" applyAlignment="1">
      <alignment/>
    </xf>
    <xf numFmtId="0" fontId="7" fillId="0" borderId="41" xfId="0" applyFont="1" applyBorder="1" applyAlignment="1">
      <alignment/>
    </xf>
    <xf numFmtId="0" fontId="4" fillId="0" borderId="41" xfId="0" applyFont="1" applyBorder="1" applyAlignment="1">
      <alignment wrapText="1"/>
    </xf>
    <xf numFmtId="0" fontId="4" fillId="0" borderId="42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7" fillId="0" borderId="26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/>
    </xf>
    <xf numFmtId="3" fontId="4" fillId="0" borderId="29" xfId="0" applyNumberFormat="1" applyFont="1" applyFill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/>
    </xf>
    <xf numFmtId="3" fontId="2" fillId="0" borderId="21" xfId="0" applyNumberFormat="1" applyFont="1" applyBorder="1" applyAlignment="1">
      <alignment horizontal="right" vertical="center"/>
    </xf>
    <xf numFmtId="3" fontId="7" fillId="0" borderId="32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8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2.7109375" style="0" customWidth="1"/>
    <col min="3" max="3" width="15.7109375" style="0" customWidth="1"/>
    <col min="4" max="4" width="36.8515625" style="0" customWidth="1"/>
    <col min="5" max="5" width="11.421875" style="0" customWidth="1"/>
    <col min="6" max="6" width="10.8515625" style="0" customWidth="1"/>
    <col min="7" max="7" width="16.28125" style="0" customWidth="1"/>
  </cols>
  <sheetData>
    <row r="1" spans="1:8" s="4" customFormat="1" ht="12.75">
      <c r="A1" s="2" t="s">
        <v>95</v>
      </c>
      <c r="B1" s="1"/>
      <c r="C1" s="1"/>
      <c r="D1" s="1"/>
      <c r="E1" s="1"/>
      <c r="F1" s="1"/>
      <c r="G1" s="2"/>
      <c r="H1" s="3"/>
    </row>
    <row r="2" spans="1:8" s="4" customFormat="1" ht="12.75">
      <c r="A2"/>
      <c r="B2"/>
      <c r="C2"/>
      <c r="D2"/>
      <c r="E2"/>
      <c r="F2"/>
      <c r="G2"/>
      <c r="H2" s="3"/>
    </row>
    <row r="3" spans="1:8" s="4" customFormat="1" ht="42" customHeight="1">
      <c r="A3" s="116" t="s">
        <v>35</v>
      </c>
      <c r="B3" s="116"/>
      <c r="C3" s="116"/>
      <c r="D3" s="116"/>
      <c r="E3" s="116"/>
      <c r="F3" s="116"/>
      <c r="G3" s="116"/>
      <c r="H3" s="3"/>
    </row>
    <row r="4" spans="1:8" s="4" customFormat="1" ht="15">
      <c r="A4"/>
      <c r="B4" s="5"/>
      <c r="C4" s="5"/>
      <c r="D4" s="5"/>
      <c r="E4" s="5"/>
      <c r="F4" s="5"/>
      <c r="G4" s="6" t="s">
        <v>0</v>
      </c>
      <c r="H4" s="3"/>
    </row>
    <row r="5" spans="1:8" s="4" customFormat="1" ht="15" thickBot="1">
      <c r="A5"/>
      <c r="B5" s="5"/>
      <c r="C5" s="5"/>
      <c r="D5" s="5"/>
      <c r="E5" s="5"/>
      <c r="F5" s="5"/>
      <c r="G5" s="6"/>
      <c r="H5" s="3"/>
    </row>
    <row r="6" spans="1:8" s="4" customFormat="1" ht="15.75" thickBot="1">
      <c r="A6" s="45"/>
      <c r="B6" s="46" t="s">
        <v>1</v>
      </c>
      <c r="C6" s="46" t="s">
        <v>2</v>
      </c>
      <c r="D6" s="86" t="s">
        <v>3</v>
      </c>
      <c r="E6" s="97" t="s">
        <v>4</v>
      </c>
      <c r="F6" s="46" t="s">
        <v>5</v>
      </c>
      <c r="G6" s="47" t="s">
        <v>6</v>
      </c>
      <c r="H6" s="3"/>
    </row>
    <row r="7" spans="1:8" s="4" customFormat="1" ht="15.75" thickBot="1">
      <c r="A7" s="48"/>
      <c r="B7" s="49" t="s">
        <v>7</v>
      </c>
      <c r="C7" s="49" t="s">
        <v>8</v>
      </c>
      <c r="D7" s="87" t="s">
        <v>9</v>
      </c>
      <c r="E7" s="98" t="s">
        <v>10</v>
      </c>
      <c r="F7" s="49" t="s">
        <v>11</v>
      </c>
      <c r="G7" s="50" t="s">
        <v>12</v>
      </c>
      <c r="H7"/>
    </row>
    <row r="8" spans="1:8" s="4" customFormat="1" ht="18" thickBot="1">
      <c r="A8" s="37">
        <v>1</v>
      </c>
      <c r="B8" s="39" t="s">
        <v>36</v>
      </c>
      <c r="C8" s="38"/>
      <c r="D8" s="88"/>
      <c r="E8" s="99">
        <f>E9+E11+E16+E18+E20+E22+E24+E28+E30+E35+E38+E40+E42+E44+E49+E52+E54+E56+E58+E60+E62+E67</f>
        <v>668610</v>
      </c>
      <c r="F8" s="51">
        <f>F9+F11+F16+F18+F20+F22+F24+F28+F30+F35+F38+F40+F42+F44+F49+F52+F54+F56+F58+F60+F62+F67+F47</f>
        <v>457382</v>
      </c>
      <c r="G8" s="100">
        <f>G9+G11+G16+G18+G20+G22+G24+G28+G30+G35+G38+G40+G42+G44+G49+G52+G54+G56+G58+G60+G62+G67+G47+G14+G65</f>
        <v>457266</v>
      </c>
      <c r="H8"/>
    </row>
    <row r="9" spans="1:8" s="4" customFormat="1" ht="15">
      <c r="A9" s="36">
        <v>2</v>
      </c>
      <c r="B9" s="52" t="s">
        <v>44</v>
      </c>
      <c r="C9" s="53" t="s">
        <v>45</v>
      </c>
      <c r="D9" s="89"/>
      <c r="E9" s="101">
        <f>(E10)</f>
        <v>0</v>
      </c>
      <c r="F9" s="54">
        <f>(F10)</f>
        <v>2161</v>
      </c>
      <c r="G9" s="55">
        <f>(G10)</f>
        <v>2160</v>
      </c>
      <c r="H9"/>
    </row>
    <row r="10" spans="1:8" s="4" customFormat="1" ht="15">
      <c r="A10" s="32">
        <v>3</v>
      </c>
      <c r="B10" s="62"/>
      <c r="C10" s="28"/>
      <c r="D10" s="90" t="s">
        <v>46</v>
      </c>
      <c r="E10" s="102">
        <v>0</v>
      </c>
      <c r="F10" s="21">
        <v>2161</v>
      </c>
      <c r="G10" s="71">
        <v>2160</v>
      </c>
      <c r="H10"/>
    </row>
    <row r="11" spans="1:8" s="4" customFormat="1" ht="15">
      <c r="A11" s="32">
        <v>4</v>
      </c>
      <c r="B11" s="56" t="s">
        <v>13</v>
      </c>
      <c r="C11" s="8" t="s">
        <v>28</v>
      </c>
      <c r="D11" s="91"/>
      <c r="E11" s="103">
        <f>SUM(E12:E12)</f>
        <v>321040</v>
      </c>
      <c r="F11" s="22">
        <f>SUM(F12:F13)</f>
        <v>19818</v>
      </c>
      <c r="G11" s="57">
        <f>SUM(G12:G13)</f>
        <v>17792</v>
      </c>
      <c r="H11"/>
    </row>
    <row r="12" spans="1:8" s="4" customFormat="1" ht="15">
      <c r="A12" s="32">
        <v>5</v>
      </c>
      <c r="B12" s="56"/>
      <c r="C12" s="8"/>
      <c r="D12" s="92" t="s">
        <v>47</v>
      </c>
      <c r="E12" s="102">
        <v>321040</v>
      </c>
      <c r="F12" s="21">
        <v>19792</v>
      </c>
      <c r="G12" s="71">
        <v>17792</v>
      </c>
      <c r="H12"/>
    </row>
    <row r="13" spans="1:8" s="4" customFormat="1" ht="15">
      <c r="A13" s="32">
        <v>6</v>
      </c>
      <c r="B13" s="56"/>
      <c r="C13" s="8"/>
      <c r="D13" s="92" t="s">
        <v>38</v>
      </c>
      <c r="E13" s="102">
        <v>0</v>
      </c>
      <c r="F13" s="21">
        <v>26</v>
      </c>
      <c r="G13" s="71">
        <v>0</v>
      </c>
      <c r="H13"/>
    </row>
    <row r="14" spans="1:8" s="4" customFormat="1" ht="15">
      <c r="A14" s="32">
        <v>7</v>
      </c>
      <c r="B14" s="56" t="s">
        <v>86</v>
      </c>
      <c r="C14" s="8" t="s">
        <v>28</v>
      </c>
      <c r="D14" s="92"/>
      <c r="E14" s="103">
        <f>E15</f>
        <v>0</v>
      </c>
      <c r="F14" s="22">
        <f>F15</f>
        <v>0</v>
      </c>
      <c r="G14" s="57">
        <f>G15</f>
        <v>1928</v>
      </c>
      <c r="H14"/>
    </row>
    <row r="15" spans="1:8" s="4" customFormat="1" ht="15">
      <c r="A15" s="32">
        <v>8</v>
      </c>
      <c r="B15" s="56"/>
      <c r="C15" s="8"/>
      <c r="D15" s="92" t="s">
        <v>87</v>
      </c>
      <c r="E15" s="102">
        <v>0</v>
      </c>
      <c r="F15" s="21">
        <v>0</v>
      </c>
      <c r="G15" s="71">
        <v>1928</v>
      </c>
      <c r="H15"/>
    </row>
    <row r="16" spans="1:8" s="4" customFormat="1" ht="15">
      <c r="A16" s="32">
        <v>9</v>
      </c>
      <c r="B16" s="56" t="s">
        <v>27</v>
      </c>
      <c r="C16" s="8" t="s">
        <v>37</v>
      </c>
      <c r="D16" s="93"/>
      <c r="E16" s="103">
        <f>SUM(E17)</f>
        <v>5910</v>
      </c>
      <c r="F16" s="22">
        <f>SUM(F17)</f>
        <v>6502</v>
      </c>
      <c r="G16" s="57">
        <f>SUM(G17)</f>
        <v>6502</v>
      </c>
      <c r="H16"/>
    </row>
    <row r="17" spans="1:8" s="4" customFormat="1" ht="15">
      <c r="A17" s="32">
        <v>10</v>
      </c>
      <c r="B17" s="56"/>
      <c r="C17" s="8"/>
      <c r="D17" s="92" t="s">
        <v>48</v>
      </c>
      <c r="E17" s="102">
        <v>5910</v>
      </c>
      <c r="F17" s="21">
        <v>6502</v>
      </c>
      <c r="G17" s="71">
        <v>6502</v>
      </c>
      <c r="H17"/>
    </row>
    <row r="18" spans="1:8" s="4" customFormat="1" ht="15">
      <c r="A18" s="32">
        <v>11</v>
      </c>
      <c r="B18" s="56" t="s">
        <v>88</v>
      </c>
      <c r="C18" s="8" t="s">
        <v>29</v>
      </c>
      <c r="D18" s="91"/>
      <c r="E18" s="103">
        <f>SUM(E19)</f>
        <v>1200</v>
      </c>
      <c r="F18" s="22">
        <f>SUM(F19)</f>
        <v>1892</v>
      </c>
      <c r="G18" s="57">
        <f>SUM(G19)</f>
        <v>1892</v>
      </c>
      <c r="H18"/>
    </row>
    <row r="19" spans="1:8" s="4" customFormat="1" ht="15">
      <c r="A19" s="32">
        <v>12</v>
      </c>
      <c r="B19" s="56"/>
      <c r="C19" s="8"/>
      <c r="D19" s="92" t="s">
        <v>48</v>
      </c>
      <c r="E19" s="102">
        <v>1200</v>
      </c>
      <c r="F19" s="21">
        <v>1892</v>
      </c>
      <c r="G19" s="71">
        <v>1892</v>
      </c>
      <c r="H19"/>
    </row>
    <row r="20" spans="1:8" s="4" customFormat="1" ht="15">
      <c r="A20" s="32">
        <v>13</v>
      </c>
      <c r="B20" s="56" t="s">
        <v>40</v>
      </c>
      <c r="C20" s="8" t="s">
        <v>49</v>
      </c>
      <c r="D20" s="91"/>
      <c r="E20" s="103">
        <f>SUM(E21)</f>
        <v>97810</v>
      </c>
      <c r="F20" s="22">
        <f>SUM(F21)</f>
        <v>106187</v>
      </c>
      <c r="G20" s="57">
        <f>SUM(G21)</f>
        <v>106213</v>
      </c>
      <c r="H20"/>
    </row>
    <row r="21" spans="1:8" s="4" customFormat="1" ht="15">
      <c r="A21" s="32">
        <v>14</v>
      </c>
      <c r="B21" s="56"/>
      <c r="C21" s="8"/>
      <c r="D21" s="92" t="s">
        <v>38</v>
      </c>
      <c r="E21" s="102">
        <v>97810</v>
      </c>
      <c r="F21" s="21">
        <v>106187</v>
      </c>
      <c r="G21" s="71">
        <v>106213</v>
      </c>
      <c r="H21"/>
    </row>
    <row r="22" spans="1:8" s="4" customFormat="1" ht="15">
      <c r="A22" s="32">
        <v>15</v>
      </c>
      <c r="B22" s="56" t="s">
        <v>31</v>
      </c>
      <c r="C22" s="8" t="s">
        <v>39</v>
      </c>
      <c r="D22" s="92"/>
      <c r="E22" s="103">
        <f>SUM(E23)</f>
        <v>3175</v>
      </c>
      <c r="F22" s="22">
        <f>SUM(F23)</f>
        <v>0</v>
      </c>
      <c r="G22" s="57">
        <f>SUM(G23)</f>
        <v>0</v>
      </c>
      <c r="H22"/>
    </row>
    <row r="23" spans="1:8" s="4" customFormat="1" ht="15">
      <c r="A23" s="32">
        <v>16</v>
      </c>
      <c r="B23" s="56"/>
      <c r="C23" s="8"/>
      <c r="D23" s="92" t="s">
        <v>48</v>
      </c>
      <c r="E23" s="102">
        <v>3175</v>
      </c>
      <c r="F23" s="21">
        <v>0</v>
      </c>
      <c r="G23" s="71">
        <v>0</v>
      </c>
      <c r="H23"/>
    </row>
    <row r="24" spans="1:8" s="4" customFormat="1" ht="15">
      <c r="A24" s="32">
        <v>17</v>
      </c>
      <c r="B24" s="56" t="s">
        <v>15</v>
      </c>
      <c r="C24" s="8" t="s">
        <v>32</v>
      </c>
      <c r="D24" s="91"/>
      <c r="E24" s="103">
        <f>SUM(E26:E26)</f>
        <v>2579</v>
      </c>
      <c r="F24" s="22">
        <f>SUM(F25:F26)</f>
        <v>9951</v>
      </c>
      <c r="G24" s="57">
        <f>SUM(G25:G27)</f>
        <v>9951</v>
      </c>
      <c r="H24"/>
    </row>
    <row r="25" spans="1:8" s="4" customFormat="1" ht="15">
      <c r="A25" s="32">
        <v>18</v>
      </c>
      <c r="B25" s="56"/>
      <c r="C25" s="8"/>
      <c r="D25" s="92" t="s">
        <v>50</v>
      </c>
      <c r="E25" s="104">
        <v>0</v>
      </c>
      <c r="F25" s="72">
        <v>5386</v>
      </c>
      <c r="G25" s="71">
        <v>5386</v>
      </c>
      <c r="H25"/>
    </row>
    <row r="26" spans="1:8" s="4" customFormat="1" ht="15">
      <c r="A26" s="32">
        <v>19</v>
      </c>
      <c r="B26" s="56"/>
      <c r="C26" s="8"/>
      <c r="D26" s="92" t="s">
        <v>48</v>
      </c>
      <c r="E26" s="102">
        <v>2579</v>
      </c>
      <c r="F26" s="21">
        <v>4565</v>
      </c>
      <c r="G26" s="71">
        <v>4217</v>
      </c>
      <c r="H26"/>
    </row>
    <row r="27" spans="1:8" s="4" customFormat="1" ht="15">
      <c r="A27" s="32">
        <v>20</v>
      </c>
      <c r="B27" s="56"/>
      <c r="C27" s="8"/>
      <c r="D27" s="92" t="s">
        <v>87</v>
      </c>
      <c r="E27" s="102">
        <v>0</v>
      </c>
      <c r="F27" s="21">
        <v>0</v>
      </c>
      <c r="G27" s="71">
        <v>348</v>
      </c>
      <c r="H27"/>
    </row>
    <row r="28" spans="1:8" s="4" customFormat="1" ht="15">
      <c r="A28" s="32">
        <v>21</v>
      </c>
      <c r="B28" s="56" t="s">
        <v>51</v>
      </c>
      <c r="C28" s="27" t="s">
        <v>32</v>
      </c>
      <c r="D28" s="94"/>
      <c r="E28" s="103">
        <f>SUM(E29)</f>
        <v>0</v>
      </c>
      <c r="F28" s="22">
        <f>SUM(F29)</f>
        <v>301</v>
      </c>
      <c r="G28" s="57">
        <f>SUM(G29)</f>
        <v>301</v>
      </c>
      <c r="H28"/>
    </row>
    <row r="29" spans="1:8" s="4" customFormat="1" ht="15">
      <c r="A29" s="32">
        <v>22</v>
      </c>
      <c r="B29" s="56"/>
      <c r="C29" s="8"/>
      <c r="D29" s="92" t="s">
        <v>52</v>
      </c>
      <c r="E29" s="102">
        <v>0</v>
      </c>
      <c r="F29" s="21">
        <v>301</v>
      </c>
      <c r="G29" s="71">
        <v>301</v>
      </c>
      <c r="H29"/>
    </row>
    <row r="30" spans="1:8" s="4" customFormat="1" ht="15">
      <c r="A30" s="32">
        <v>23</v>
      </c>
      <c r="B30" s="56" t="s">
        <v>40</v>
      </c>
      <c r="C30" s="8" t="s">
        <v>83</v>
      </c>
      <c r="D30" s="91"/>
      <c r="E30" s="103">
        <f>SUM(E31:E34)</f>
        <v>128381</v>
      </c>
      <c r="F30" s="22">
        <f>SUM(F31:F34)</f>
        <v>153628</v>
      </c>
      <c r="G30" s="57">
        <f>SUM(G31:G34)</f>
        <v>153628</v>
      </c>
      <c r="H30"/>
    </row>
    <row r="31" spans="1:8" s="4" customFormat="1" ht="15">
      <c r="A31" s="32">
        <v>24</v>
      </c>
      <c r="B31" s="56"/>
      <c r="C31" s="8"/>
      <c r="D31" s="92" t="s">
        <v>53</v>
      </c>
      <c r="E31" s="105">
        <v>5</v>
      </c>
      <c r="F31" s="23">
        <v>0</v>
      </c>
      <c r="G31" s="71">
        <v>0</v>
      </c>
      <c r="H31"/>
    </row>
    <row r="32" spans="1:8" s="4" customFormat="1" ht="15">
      <c r="A32" s="32">
        <v>25</v>
      </c>
      <c r="B32" s="56"/>
      <c r="C32" s="8"/>
      <c r="D32" s="92" t="s">
        <v>54</v>
      </c>
      <c r="E32" s="105">
        <v>99276</v>
      </c>
      <c r="F32" s="23">
        <v>126956</v>
      </c>
      <c r="G32" s="71">
        <v>126931</v>
      </c>
      <c r="H32"/>
    </row>
    <row r="33" spans="1:8" s="4" customFormat="1" ht="15">
      <c r="A33" s="32">
        <v>26</v>
      </c>
      <c r="B33" s="56"/>
      <c r="C33" s="8"/>
      <c r="D33" s="92" t="s">
        <v>55</v>
      </c>
      <c r="E33" s="105">
        <v>0</v>
      </c>
      <c r="F33" s="23">
        <v>26672</v>
      </c>
      <c r="G33" s="71">
        <v>26697</v>
      </c>
      <c r="H33"/>
    </row>
    <row r="34" spans="1:8" s="4" customFormat="1" ht="15">
      <c r="A34" s="32">
        <v>27</v>
      </c>
      <c r="B34" s="56"/>
      <c r="C34" s="8"/>
      <c r="D34" s="92" t="s">
        <v>56</v>
      </c>
      <c r="E34" s="102">
        <v>29100</v>
      </c>
      <c r="F34" s="21">
        <v>0</v>
      </c>
      <c r="G34" s="71">
        <v>0</v>
      </c>
      <c r="H34"/>
    </row>
    <row r="35" spans="1:8" s="4" customFormat="1" ht="15">
      <c r="A35" s="32">
        <v>28</v>
      </c>
      <c r="B35" s="56" t="s">
        <v>34</v>
      </c>
      <c r="C35" s="8" t="s">
        <v>57</v>
      </c>
      <c r="D35" s="93"/>
      <c r="E35" s="103">
        <f>SUM(E36,E37)</f>
        <v>0</v>
      </c>
      <c r="F35" s="22">
        <f>SUM(F36,F37)</f>
        <v>122583</v>
      </c>
      <c r="G35" s="57">
        <f>SUM(G36,G37)</f>
        <v>122582</v>
      </c>
      <c r="H35"/>
    </row>
    <row r="36" spans="1:8" s="4" customFormat="1" ht="15">
      <c r="A36" s="32">
        <v>29</v>
      </c>
      <c r="B36" s="56"/>
      <c r="C36" s="8"/>
      <c r="D36" s="92" t="s">
        <v>46</v>
      </c>
      <c r="E36" s="102">
        <v>0</v>
      </c>
      <c r="F36" s="21">
        <v>5837</v>
      </c>
      <c r="G36" s="73">
        <v>5836</v>
      </c>
      <c r="H36"/>
    </row>
    <row r="37" spans="1:8" s="4" customFormat="1" ht="15">
      <c r="A37" s="32">
        <v>30</v>
      </c>
      <c r="B37" s="56"/>
      <c r="C37" s="8"/>
      <c r="D37" s="92" t="s">
        <v>47</v>
      </c>
      <c r="E37" s="102">
        <v>0</v>
      </c>
      <c r="F37" s="21">
        <v>116746</v>
      </c>
      <c r="G37" s="73">
        <v>116746</v>
      </c>
      <c r="H37"/>
    </row>
    <row r="38" spans="1:8" s="4" customFormat="1" ht="15">
      <c r="A38" s="32">
        <v>31</v>
      </c>
      <c r="B38" s="56" t="s">
        <v>58</v>
      </c>
      <c r="C38" s="8" t="s">
        <v>59</v>
      </c>
      <c r="D38" s="91"/>
      <c r="E38" s="103">
        <f>E39</f>
        <v>0</v>
      </c>
      <c r="F38" s="22">
        <f>F39</f>
        <v>278</v>
      </c>
      <c r="G38" s="57">
        <f>G39</f>
        <v>278</v>
      </c>
      <c r="H38"/>
    </row>
    <row r="39" spans="1:8" s="4" customFormat="1" ht="15">
      <c r="A39" s="32">
        <v>32</v>
      </c>
      <c r="B39" s="56"/>
      <c r="C39" s="8"/>
      <c r="D39" s="92" t="s">
        <v>46</v>
      </c>
      <c r="E39" s="102">
        <v>0</v>
      </c>
      <c r="F39" s="21">
        <v>278</v>
      </c>
      <c r="G39" s="73">
        <v>278</v>
      </c>
      <c r="H39"/>
    </row>
    <row r="40" spans="1:8" s="4" customFormat="1" ht="15">
      <c r="A40" s="32">
        <v>33</v>
      </c>
      <c r="B40" s="56" t="s">
        <v>60</v>
      </c>
      <c r="C40" s="8" t="s">
        <v>61</v>
      </c>
      <c r="D40" s="92"/>
      <c r="E40" s="103">
        <f>E41</f>
        <v>0</v>
      </c>
      <c r="F40" s="22">
        <f>F41</f>
        <v>276</v>
      </c>
      <c r="G40" s="57">
        <f>G41</f>
        <v>276</v>
      </c>
      <c r="H40"/>
    </row>
    <row r="41" spans="1:8" s="4" customFormat="1" ht="15">
      <c r="A41" s="32">
        <v>34</v>
      </c>
      <c r="B41" s="56"/>
      <c r="C41" s="8"/>
      <c r="D41" s="92" t="s">
        <v>46</v>
      </c>
      <c r="E41" s="102">
        <v>0</v>
      </c>
      <c r="F41" s="21">
        <v>276</v>
      </c>
      <c r="G41" s="73">
        <v>276</v>
      </c>
      <c r="H41"/>
    </row>
    <row r="42" spans="1:8" s="4" customFormat="1" ht="15">
      <c r="A42" s="32">
        <v>35</v>
      </c>
      <c r="B42" s="56" t="s">
        <v>62</v>
      </c>
      <c r="C42" s="8" t="s">
        <v>63</v>
      </c>
      <c r="D42" s="92"/>
      <c r="E42" s="103">
        <f>SUM(E43)</f>
        <v>0</v>
      </c>
      <c r="F42" s="22">
        <f>SUM(F43)</f>
        <v>62</v>
      </c>
      <c r="G42" s="57">
        <f>SUM(G43)</f>
        <v>62</v>
      </c>
      <c r="H42"/>
    </row>
    <row r="43" spans="1:8" s="4" customFormat="1" ht="15">
      <c r="A43" s="32">
        <v>36</v>
      </c>
      <c r="B43" s="56"/>
      <c r="C43" s="8"/>
      <c r="D43" s="92" t="s">
        <v>46</v>
      </c>
      <c r="E43" s="102">
        <v>0</v>
      </c>
      <c r="F43" s="21">
        <v>62</v>
      </c>
      <c r="G43" s="73">
        <v>62</v>
      </c>
      <c r="H43"/>
    </row>
    <row r="44" spans="1:15" s="4" customFormat="1" ht="15">
      <c r="A44" s="32">
        <v>37</v>
      </c>
      <c r="B44" s="56" t="s">
        <v>84</v>
      </c>
      <c r="C44" s="8" t="s">
        <v>42</v>
      </c>
      <c r="D44" s="91"/>
      <c r="E44" s="103">
        <f>SUM(E45:E46)</f>
        <v>11820</v>
      </c>
      <c r="F44" s="22">
        <f>SUM(F45:F46)</f>
        <v>14626</v>
      </c>
      <c r="G44" s="57">
        <f>SUM(G45:G46)</f>
        <v>14583</v>
      </c>
      <c r="H44"/>
      <c r="J44" s="10"/>
      <c r="K44" s="10"/>
      <c r="L44" s="10"/>
      <c r="M44" s="11"/>
      <c r="N44" s="11"/>
      <c r="O44" s="12"/>
    </row>
    <row r="45" spans="1:15" s="4" customFormat="1" ht="15">
      <c r="A45" s="32">
        <v>38</v>
      </c>
      <c r="B45" s="56"/>
      <c r="C45" s="8"/>
      <c r="D45" s="92" t="s">
        <v>50</v>
      </c>
      <c r="E45" s="102">
        <v>11250</v>
      </c>
      <c r="F45" s="21">
        <v>13882</v>
      </c>
      <c r="G45" s="73">
        <v>13882</v>
      </c>
      <c r="H45"/>
      <c r="J45" s="13"/>
      <c r="K45" s="13"/>
      <c r="L45" s="13"/>
      <c r="M45" s="14"/>
      <c r="N45" s="14"/>
      <c r="O45" s="15"/>
    </row>
    <row r="46" spans="1:15" s="4" customFormat="1" ht="15">
      <c r="A46" s="32">
        <v>39</v>
      </c>
      <c r="B46" s="56"/>
      <c r="C46" s="8"/>
      <c r="D46" s="92" t="s">
        <v>48</v>
      </c>
      <c r="E46" s="102">
        <v>570</v>
      </c>
      <c r="F46" s="21">
        <v>744</v>
      </c>
      <c r="G46" s="73">
        <v>701</v>
      </c>
      <c r="H46"/>
      <c r="J46" s="13"/>
      <c r="K46" s="13"/>
      <c r="L46" s="13"/>
      <c r="M46" s="14"/>
      <c r="N46" s="14"/>
      <c r="O46" s="15"/>
    </row>
    <row r="47" spans="1:15" s="4" customFormat="1" ht="15">
      <c r="A47" s="32">
        <v>40</v>
      </c>
      <c r="B47" s="56" t="s">
        <v>64</v>
      </c>
      <c r="C47" s="8" t="s">
        <v>65</v>
      </c>
      <c r="D47" s="92"/>
      <c r="E47" s="103">
        <f>SUM(E48)</f>
        <v>0</v>
      </c>
      <c r="F47" s="22">
        <f>SUM(F48)</f>
        <v>43</v>
      </c>
      <c r="G47" s="57">
        <f>SUM(G48)</f>
        <v>44</v>
      </c>
      <c r="H47"/>
      <c r="J47" s="10"/>
      <c r="K47" s="10"/>
      <c r="L47" s="10"/>
      <c r="M47" s="11"/>
      <c r="N47" s="11"/>
      <c r="O47" s="12"/>
    </row>
    <row r="48" spans="1:15" s="4" customFormat="1" ht="15">
      <c r="A48" s="32">
        <v>41</v>
      </c>
      <c r="B48" s="56"/>
      <c r="C48" s="8"/>
      <c r="D48" s="92" t="s">
        <v>46</v>
      </c>
      <c r="E48" s="102">
        <v>0</v>
      </c>
      <c r="F48" s="21">
        <v>43</v>
      </c>
      <c r="G48" s="71">
        <v>44</v>
      </c>
      <c r="H48"/>
      <c r="J48" s="13"/>
      <c r="K48" s="13"/>
      <c r="L48" s="13"/>
      <c r="M48" s="14"/>
      <c r="N48" s="14"/>
      <c r="O48" s="15"/>
    </row>
    <row r="49" spans="1:15" s="4" customFormat="1" ht="15">
      <c r="A49" s="32">
        <v>42</v>
      </c>
      <c r="B49" s="56" t="s">
        <v>16</v>
      </c>
      <c r="C49" s="8" t="s">
        <v>17</v>
      </c>
      <c r="D49" s="91"/>
      <c r="E49" s="103">
        <f>SUM(E50)</f>
        <v>3600</v>
      </c>
      <c r="F49" s="22">
        <f>SUM(F50,F51)</f>
        <v>4139</v>
      </c>
      <c r="G49" s="57">
        <f>SUM(G50,G51)</f>
        <v>4139</v>
      </c>
      <c r="H49"/>
      <c r="J49" s="10"/>
      <c r="K49" s="10"/>
      <c r="L49" s="10"/>
      <c r="M49" s="11"/>
      <c r="N49" s="11"/>
      <c r="O49" s="12"/>
    </row>
    <row r="50" spans="1:15" s="4" customFormat="1" ht="15">
      <c r="A50" s="32">
        <v>43</v>
      </c>
      <c r="B50" s="56"/>
      <c r="C50" s="8"/>
      <c r="D50" s="92" t="s">
        <v>50</v>
      </c>
      <c r="E50" s="102">
        <v>3600</v>
      </c>
      <c r="F50" s="21">
        <v>4110</v>
      </c>
      <c r="G50" s="73">
        <v>4110</v>
      </c>
      <c r="H50"/>
      <c r="J50" s="13"/>
      <c r="K50" s="13"/>
      <c r="L50" s="13"/>
      <c r="M50" s="14"/>
      <c r="N50" s="14"/>
      <c r="O50" s="15"/>
    </row>
    <row r="51" spans="1:15" s="4" customFormat="1" ht="15">
      <c r="A51" s="32">
        <v>44</v>
      </c>
      <c r="B51" s="56"/>
      <c r="C51" s="8"/>
      <c r="D51" s="92" t="s">
        <v>48</v>
      </c>
      <c r="E51" s="102">
        <v>0</v>
      </c>
      <c r="F51" s="21">
        <v>29</v>
      </c>
      <c r="G51" s="73">
        <v>29</v>
      </c>
      <c r="H51"/>
      <c r="J51" s="13"/>
      <c r="K51" s="13"/>
      <c r="L51" s="16"/>
      <c r="M51" s="14"/>
      <c r="N51" s="14"/>
      <c r="O51" s="15"/>
    </row>
    <row r="52" spans="1:15" s="4" customFormat="1" ht="15">
      <c r="A52" s="32">
        <v>45</v>
      </c>
      <c r="B52" s="56" t="s">
        <v>66</v>
      </c>
      <c r="C52" s="8" t="s">
        <v>67</v>
      </c>
      <c r="D52" s="92"/>
      <c r="E52" s="103">
        <v>0</v>
      </c>
      <c r="F52" s="22">
        <f>F53</f>
        <v>96</v>
      </c>
      <c r="G52" s="57">
        <f>G53</f>
        <v>96</v>
      </c>
      <c r="H52"/>
      <c r="J52" s="17"/>
      <c r="K52" s="117"/>
      <c r="L52" s="117"/>
      <c r="M52" s="18"/>
      <c r="N52" s="18"/>
      <c r="O52" s="19"/>
    </row>
    <row r="53" spans="1:15" s="4" customFormat="1" ht="15">
      <c r="A53" s="32">
        <v>46</v>
      </c>
      <c r="B53" s="56"/>
      <c r="C53" s="8"/>
      <c r="D53" s="95" t="s">
        <v>68</v>
      </c>
      <c r="E53" s="102">
        <v>0</v>
      </c>
      <c r="F53" s="21">
        <v>96</v>
      </c>
      <c r="G53" s="73">
        <v>96</v>
      </c>
      <c r="H53"/>
      <c r="J53" s="13"/>
      <c r="K53" s="13"/>
      <c r="L53" s="16"/>
      <c r="M53" s="14"/>
      <c r="N53" s="14"/>
      <c r="O53" s="15"/>
    </row>
    <row r="54" spans="1:15" s="4" customFormat="1" ht="15">
      <c r="A54" s="32">
        <v>47</v>
      </c>
      <c r="B54" s="56" t="s">
        <v>89</v>
      </c>
      <c r="C54" s="8" t="s">
        <v>85</v>
      </c>
      <c r="D54" s="91"/>
      <c r="E54" s="103">
        <f>SUM(E55)</f>
        <v>300</v>
      </c>
      <c r="F54" s="22">
        <f>SUM(F55)</f>
        <v>271</v>
      </c>
      <c r="G54" s="57">
        <f>SUM(G55)</f>
        <v>271</v>
      </c>
      <c r="H54"/>
      <c r="J54" s="17"/>
      <c r="K54" s="117"/>
      <c r="L54" s="117"/>
      <c r="M54" s="18"/>
      <c r="N54" s="18"/>
      <c r="O54" s="19"/>
    </row>
    <row r="55" spans="1:15" s="7" customFormat="1" ht="15">
      <c r="A55" s="32">
        <v>48</v>
      </c>
      <c r="B55" s="56"/>
      <c r="C55" s="8"/>
      <c r="D55" s="92" t="s">
        <v>33</v>
      </c>
      <c r="E55" s="102">
        <v>300</v>
      </c>
      <c r="F55" s="21">
        <v>271</v>
      </c>
      <c r="G55" s="60">
        <v>271</v>
      </c>
      <c r="J55" s="13"/>
      <c r="K55" s="13"/>
      <c r="L55" s="13"/>
      <c r="M55" s="14"/>
      <c r="N55" s="14"/>
      <c r="O55" s="15"/>
    </row>
    <row r="56" spans="1:15" ht="15">
      <c r="A56" s="32">
        <v>49</v>
      </c>
      <c r="B56" s="56" t="s">
        <v>43</v>
      </c>
      <c r="C56" s="8" t="s">
        <v>69</v>
      </c>
      <c r="D56" s="91"/>
      <c r="E56" s="103">
        <f>SUM(E57)</f>
        <v>14160</v>
      </c>
      <c r="F56" s="22">
        <f>SUM(F57)</f>
        <v>0</v>
      </c>
      <c r="G56" s="57">
        <f>SUM(G57)</f>
        <v>0</v>
      </c>
      <c r="J56" s="13"/>
      <c r="K56" s="13"/>
      <c r="L56" s="13"/>
      <c r="M56" s="14"/>
      <c r="N56" s="14"/>
      <c r="O56" s="15"/>
    </row>
    <row r="57" spans="1:15" ht="15">
      <c r="A57" s="32">
        <v>50</v>
      </c>
      <c r="B57" s="56"/>
      <c r="C57" s="8"/>
      <c r="D57" s="92" t="s">
        <v>50</v>
      </c>
      <c r="E57" s="102">
        <v>14160</v>
      </c>
      <c r="F57" s="21">
        <v>0</v>
      </c>
      <c r="G57" s="74">
        <v>0</v>
      </c>
      <c r="J57" s="13"/>
      <c r="K57" s="13"/>
      <c r="L57" s="13"/>
      <c r="M57" s="14"/>
      <c r="N57" s="14"/>
      <c r="O57" s="15"/>
    </row>
    <row r="58" spans="1:15" s="7" customFormat="1" ht="15">
      <c r="A58" s="32">
        <v>51</v>
      </c>
      <c r="B58" s="56" t="s">
        <v>18</v>
      </c>
      <c r="C58" s="8" t="s">
        <v>70</v>
      </c>
      <c r="D58" s="92"/>
      <c r="E58" s="103">
        <f>SUM(E59)</f>
        <v>78030</v>
      </c>
      <c r="F58" s="22">
        <f>SUM(F59)</f>
        <v>6957</v>
      </c>
      <c r="G58" s="57">
        <f>SUM(G59)</f>
        <v>6957</v>
      </c>
      <c r="J58" s="10"/>
      <c r="K58" s="10"/>
      <c r="L58" s="10"/>
      <c r="M58" s="11"/>
      <c r="N58" s="11"/>
      <c r="O58" s="12"/>
    </row>
    <row r="59" spans="1:15" ht="15">
      <c r="A59" s="32">
        <v>52</v>
      </c>
      <c r="B59" s="56"/>
      <c r="C59" s="8"/>
      <c r="D59" s="92" t="s">
        <v>50</v>
      </c>
      <c r="E59" s="102">
        <v>78030</v>
      </c>
      <c r="F59" s="21">
        <v>6957</v>
      </c>
      <c r="G59" s="74">
        <v>6957</v>
      </c>
      <c r="J59" s="13"/>
      <c r="K59" s="13"/>
      <c r="L59" s="13"/>
      <c r="M59" s="14"/>
      <c r="N59" s="14"/>
      <c r="O59" s="15"/>
    </row>
    <row r="60" spans="1:15" ht="15">
      <c r="A60" s="32">
        <v>53</v>
      </c>
      <c r="B60" s="56" t="s">
        <v>71</v>
      </c>
      <c r="C60" s="8" t="s">
        <v>72</v>
      </c>
      <c r="D60" s="93"/>
      <c r="E60" s="106">
        <f>SUM(E61)</f>
        <v>0</v>
      </c>
      <c r="F60" s="24">
        <f>SUM(F61)</f>
        <v>1945</v>
      </c>
      <c r="G60" s="59">
        <f>SUM(G61)</f>
        <v>1945</v>
      </c>
      <c r="J60" s="10"/>
      <c r="K60" s="10"/>
      <c r="L60" s="10"/>
      <c r="M60" s="11"/>
      <c r="N60" s="11"/>
      <c r="O60" s="12"/>
    </row>
    <row r="61" spans="1:15" ht="15">
      <c r="A61" s="32">
        <v>54</v>
      </c>
      <c r="B61" s="56"/>
      <c r="C61" s="8"/>
      <c r="D61" s="92" t="s">
        <v>50</v>
      </c>
      <c r="E61" s="102">
        <v>0</v>
      </c>
      <c r="F61" s="21">
        <v>1945</v>
      </c>
      <c r="G61" s="74">
        <v>1945</v>
      </c>
      <c r="J61" s="13"/>
      <c r="K61" s="13"/>
      <c r="L61" s="13"/>
      <c r="M61" s="14"/>
      <c r="N61" s="14"/>
      <c r="O61" s="15"/>
    </row>
    <row r="62" spans="1:15" s="4" customFormat="1" ht="15">
      <c r="A62" s="32">
        <v>55</v>
      </c>
      <c r="B62" s="56" t="s">
        <v>19</v>
      </c>
      <c r="C62" s="8" t="s">
        <v>73</v>
      </c>
      <c r="D62" s="91"/>
      <c r="E62" s="103">
        <f>SUM(E64)</f>
        <v>200</v>
      </c>
      <c r="F62" s="22">
        <f>SUM(F63:F64)</f>
        <v>5238</v>
      </c>
      <c r="G62" s="57">
        <f>SUM(G63:G64)</f>
        <v>238</v>
      </c>
      <c r="J62" s="10"/>
      <c r="K62" s="10"/>
      <c r="L62" s="10"/>
      <c r="M62" s="11"/>
      <c r="N62" s="11"/>
      <c r="O62" s="12"/>
    </row>
    <row r="63" spans="1:15" s="7" customFormat="1" ht="15">
      <c r="A63" s="32">
        <v>56</v>
      </c>
      <c r="B63" s="56"/>
      <c r="C63" s="8"/>
      <c r="D63" s="92" t="s">
        <v>47</v>
      </c>
      <c r="E63" s="102">
        <v>0</v>
      </c>
      <c r="F63" s="21">
        <v>5000</v>
      </c>
      <c r="G63" s="75">
        <v>0</v>
      </c>
      <c r="J63" s="13"/>
      <c r="K63" s="13"/>
      <c r="L63" s="13"/>
      <c r="M63" s="14"/>
      <c r="N63" s="14"/>
      <c r="O63" s="15"/>
    </row>
    <row r="64" spans="1:15" ht="15">
      <c r="A64" s="32">
        <v>57</v>
      </c>
      <c r="B64" s="56"/>
      <c r="C64" s="8"/>
      <c r="D64" s="92" t="s">
        <v>48</v>
      </c>
      <c r="E64" s="102">
        <v>200</v>
      </c>
      <c r="F64" s="21">
        <v>238</v>
      </c>
      <c r="G64" s="74">
        <v>238</v>
      </c>
      <c r="J64" s="13"/>
      <c r="K64" s="13"/>
      <c r="L64" s="16"/>
      <c r="M64" s="14"/>
      <c r="N64" s="14"/>
      <c r="O64" s="15"/>
    </row>
    <row r="65" spans="1:15" ht="15">
      <c r="A65" s="32">
        <v>58</v>
      </c>
      <c r="B65" s="56" t="s">
        <v>90</v>
      </c>
      <c r="C65" s="8" t="s">
        <v>91</v>
      </c>
      <c r="D65" s="92"/>
      <c r="E65" s="103">
        <f>E66</f>
        <v>0</v>
      </c>
      <c r="F65" s="22">
        <f>F66</f>
        <v>0</v>
      </c>
      <c r="G65" s="57">
        <f>G66</f>
        <v>5000</v>
      </c>
      <c r="J65" s="13"/>
      <c r="K65" s="13"/>
      <c r="L65" s="16"/>
      <c r="M65" s="14"/>
      <c r="N65" s="14"/>
      <c r="O65" s="15"/>
    </row>
    <row r="66" spans="1:15" ht="15">
      <c r="A66" s="32">
        <v>59</v>
      </c>
      <c r="B66" s="56"/>
      <c r="C66" s="8"/>
      <c r="D66" s="92" t="s">
        <v>87</v>
      </c>
      <c r="E66" s="102">
        <v>0</v>
      </c>
      <c r="F66" s="21">
        <v>0</v>
      </c>
      <c r="G66" s="74">
        <v>5000</v>
      </c>
      <c r="J66" s="13"/>
      <c r="K66" s="13"/>
      <c r="L66" s="16"/>
      <c r="M66" s="14"/>
      <c r="N66" s="14"/>
      <c r="O66" s="15"/>
    </row>
    <row r="67" spans="1:15" s="7" customFormat="1" ht="15">
      <c r="A67" s="32">
        <v>60</v>
      </c>
      <c r="B67" s="56" t="s">
        <v>20</v>
      </c>
      <c r="C67" s="8" t="s">
        <v>21</v>
      </c>
      <c r="D67" s="91"/>
      <c r="E67" s="103">
        <f>SUM(E68)</f>
        <v>405</v>
      </c>
      <c r="F67" s="22">
        <f>SUM(F68)</f>
        <v>428</v>
      </c>
      <c r="G67" s="57">
        <f>SUM(G68)</f>
        <v>428</v>
      </c>
      <c r="J67" s="13"/>
      <c r="K67" s="13"/>
      <c r="L67" s="16"/>
      <c r="M67" s="14"/>
      <c r="N67" s="14"/>
      <c r="O67" s="15"/>
    </row>
    <row r="68" spans="1:15" ht="15.75" thickBot="1">
      <c r="A68" s="32">
        <v>61</v>
      </c>
      <c r="B68" s="63"/>
      <c r="C68" s="64"/>
      <c r="D68" s="96" t="s">
        <v>48</v>
      </c>
      <c r="E68" s="107">
        <v>405</v>
      </c>
      <c r="F68" s="30">
        <v>428</v>
      </c>
      <c r="G68" s="76">
        <v>428</v>
      </c>
      <c r="J68" s="10"/>
      <c r="K68" s="10"/>
      <c r="L68" s="10"/>
      <c r="M68" s="11"/>
      <c r="N68" s="11"/>
      <c r="O68" s="12"/>
    </row>
    <row r="69" spans="1:15" ht="15">
      <c r="A69" s="32">
        <v>62</v>
      </c>
      <c r="B69" s="43"/>
      <c r="C69" s="43"/>
      <c r="D69" s="43"/>
      <c r="E69" s="44"/>
      <c r="F69" s="44"/>
      <c r="G69" s="77"/>
      <c r="J69" s="10"/>
      <c r="K69" s="10"/>
      <c r="L69" s="10"/>
      <c r="M69" s="11"/>
      <c r="N69" s="11"/>
      <c r="O69" s="12"/>
    </row>
    <row r="70" spans="1:15" ht="15.75" thickBot="1">
      <c r="A70" s="40">
        <v>63</v>
      </c>
      <c r="B70" s="41"/>
      <c r="C70" s="41"/>
      <c r="D70" s="41"/>
      <c r="E70" s="42"/>
      <c r="F70" s="42"/>
      <c r="G70" s="78"/>
      <c r="J70" s="10"/>
      <c r="K70" s="10"/>
      <c r="L70" s="10"/>
      <c r="M70" s="11"/>
      <c r="N70" s="11"/>
      <c r="O70" s="12"/>
    </row>
    <row r="71" spans="1:15" ht="18" thickBot="1">
      <c r="A71" s="37">
        <v>64</v>
      </c>
      <c r="B71" s="118" t="s">
        <v>94</v>
      </c>
      <c r="C71" s="119"/>
      <c r="D71" s="120"/>
      <c r="E71" s="109">
        <f>SUM(E72,E77)</f>
        <v>65835</v>
      </c>
      <c r="F71" s="25">
        <f>SUM(F72,F77,F80)</f>
        <v>67156</v>
      </c>
      <c r="G71" s="65">
        <f>SUM(G72,G77,G80,G75)</f>
        <v>67075</v>
      </c>
      <c r="J71" s="13"/>
      <c r="K71" s="13"/>
      <c r="L71" s="16"/>
      <c r="M71" s="14"/>
      <c r="N71" s="14"/>
      <c r="O71" s="15"/>
    </row>
    <row r="72" spans="1:15" s="7" customFormat="1" ht="15">
      <c r="A72" s="36">
        <v>65</v>
      </c>
      <c r="B72" s="66" t="s">
        <v>14</v>
      </c>
      <c r="C72" s="31" t="s">
        <v>30</v>
      </c>
      <c r="D72" s="108"/>
      <c r="E72" s="110">
        <f>SUM(E73:E74)</f>
        <v>60</v>
      </c>
      <c r="F72" s="26">
        <f>SUM(F73:F74)</f>
        <v>905</v>
      </c>
      <c r="G72" s="67">
        <f>SUM(G73:G74)</f>
        <v>879</v>
      </c>
      <c r="J72" s="13"/>
      <c r="K72" s="13"/>
      <c r="L72" s="13"/>
      <c r="M72" s="14"/>
      <c r="N72" s="14"/>
      <c r="O72" s="15"/>
    </row>
    <row r="73" spans="1:15" ht="15">
      <c r="A73" s="32">
        <v>66</v>
      </c>
      <c r="B73" s="58"/>
      <c r="C73" s="9"/>
      <c r="D73" s="92" t="s">
        <v>53</v>
      </c>
      <c r="E73" s="102">
        <v>0</v>
      </c>
      <c r="F73" s="21">
        <v>27</v>
      </c>
      <c r="G73" s="75">
        <v>0</v>
      </c>
      <c r="J73" s="13"/>
      <c r="K73" s="13"/>
      <c r="L73" s="13"/>
      <c r="M73" s="14"/>
      <c r="N73" s="14"/>
      <c r="O73" s="15"/>
    </row>
    <row r="74" spans="1:15" s="7" customFormat="1" ht="15">
      <c r="A74" s="32">
        <v>67</v>
      </c>
      <c r="B74" s="58"/>
      <c r="C74" s="9"/>
      <c r="D74" s="92" t="s">
        <v>48</v>
      </c>
      <c r="E74" s="102">
        <v>60</v>
      </c>
      <c r="F74" s="21">
        <v>878</v>
      </c>
      <c r="G74" s="75">
        <v>879</v>
      </c>
      <c r="J74" s="10"/>
      <c r="K74" s="10"/>
      <c r="L74" s="10"/>
      <c r="M74" s="11"/>
      <c r="N74" s="11"/>
      <c r="O74" s="12"/>
    </row>
    <row r="75" spans="1:15" s="7" customFormat="1" ht="15">
      <c r="A75" s="32">
        <v>68</v>
      </c>
      <c r="B75" s="56" t="s">
        <v>40</v>
      </c>
      <c r="C75" s="8" t="s">
        <v>92</v>
      </c>
      <c r="D75" s="91"/>
      <c r="E75" s="103">
        <f>E76</f>
        <v>0</v>
      </c>
      <c r="F75" s="22">
        <f>F76</f>
        <v>0</v>
      </c>
      <c r="G75" s="57">
        <f>G76</f>
        <v>27</v>
      </c>
      <c r="J75" s="10"/>
      <c r="K75" s="10"/>
      <c r="L75" s="10"/>
      <c r="M75" s="11"/>
      <c r="N75" s="11"/>
      <c r="O75" s="12"/>
    </row>
    <row r="76" spans="1:15" s="7" customFormat="1" ht="15">
      <c r="A76" s="32">
        <v>69</v>
      </c>
      <c r="B76" s="58"/>
      <c r="C76" s="9"/>
      <c r="D76" s="92" t="s">
        <v>93</v>
      </c>
      <c r="E76" s="102">
        <v>0</v>
      </c>
      <c r="F76" s="21">
        <v>0</v>
      </c>
      <c r="G76" s="75">
        <v>27</v>
      </c>
      <c r="J76" s="10"/>
      <c r="K76" s="10"/>
      <c r="L76" s="10"/>
      <c r="M76" s="11"/>
      <c r="N76" s="11"/>
      <c r="O76" s="12"/>
    </row>
    <row r="77" spans="1:15" ht="15">
      <c r="A77" s="32">
        <v>70</v>
      </c>
      <c r="B77" s="56" t="s">
        <v>74</v>
      </c>
      <c r="C77" s="8" t="s">
        <v>75</v>
      </c>
      <c r="D77" s="91"/>
      <c r="E77" s="103">
        <f>SUM(E78:E79)</f>
        <v>65775</v>
      </c>
      <c r="F77" s="22">
        <f>SUM(F78:F79)</f>
        <v>66208</v>
      </c>
      <c r="G77" s="57">
        <f>SUM(G78:G79)</f>
        <v>66126</v>
      </c>
      <c r="J77" s="10"/>
      <c r="K77" s="10"/>
      <c r="L77" s="16"/>
      <c r="M77" s="20"/>
      <c r="N77" s="20"/>
      <c r="O77" s="15"/>
    </row>
    <row r="78" spans="1:15" ht="15">
      <c r="A78" s="32">
        <v>71</v>
      </c>
      <c r="B78" s="58"/>
      <c r="C78" s="9"/>
      <c r="D78" s="92" t="s">
        <v>76</v>
      </c>
      <c r="E78" s="102">
        <v>65775</v>
      </c>
      <c r="F78" s="21">
        <v>65553</v>
      </c>
      <c r="G78" s="75">
        <v>65471</v>
      </c>
      <c r="J78" s="13"/>
      <c r="K78" s="13"/>
      <c r="L78" s="13"/>
      <c r="M78" s="14"/>
      <c r="N78" s="14"/>
      <c r="O78" s="15"/>
    </row>
    <row r="79" spans="1:15" ht="15">
      <c r="A79" s="32">
        <v>72</v>
      </c>
      <c r="B79" s="58"/>
      <c r="C79" s="9"/>
      <c r="D79" s="92" t="s">
        <v>77</v>
      </c>
      <c r="E79" s="102"/>
      <c r="F79" s="21">
        <v>655</v>
      </c>
      <c r="G79" s="75">
        <v>655</v>
      </c>
      <c r="J79" s="10"/>
      <c r="K79" s="10"/>
      <c r="L79" s="10"/>
      <c r="M79" s="11"/>
      <c r="N79" s="11"/>
      <c r="O79" s="12"/>
    </row>
    <row r="80" spans="1:15" s="7" customFormat="1" ht="15">
      <c r="A80" s="32">
        <v>73</v>
      </c>
      <c r="B80" s="68" t="s">
        <v>41</v>
      </c>
      <c r="C80" s="27" t="s">
        <v>78</v>
      </c>
      <c r="D80" s="94"/>
      <c r="E80" s="111">
        <f>SUM(E81)</f>
        <v>0</v>
      </c>
      <c r="F80" s="79">
        <f>SUM(F81)</f>
        <v>43</v>
      </c>
      <c r="G80" s="80">
        <f>SUM(G81)</f>
        <v>43</v>
      </c>
      <c r="J80" s="10"/>
      <c r="K80" s="10"/>
      <c r="L80" s="16"/>
      <c r="M80" s="20"/>
      <c r="N80" s="20"/>
      <c r="O80" s="15"/>
    </row>
    <row r="81" spans="1:15" s="7" customFormat="1" ht="15.75" thickBot="1">
      <c r="A81" s="32">
        <v>74</v>
      </c>
      <c r="B81" s="69"/>
      <c r="C81" s="34"/>
      <c r="D81" s="96" t="s">
        <v>48</v>
      </c>
      <c r="E81" s="112">
        <v>0</v>
      </c>
      <c r="F81" s="81">
        <v>43</v>
      </c>
      <c r="G81" s="82">
        <v>43</v>
      </c>
      <c r="J81" s="10"/>
      <c r="K81" s="10"/>
      <c r="L81" s="10"/>
      <c r="M81" s="11"/>
      <c r="N81" s="11"/>
      <c r="O81" s="12"/>
    </row>
    <row r="82" spans="1:15" ht="15">
      <c r="A82" s="32">
        <v>75</v>
      </c>
      <c r="B82" s="35"/>
      <c r="C82" s="35"/>
      <c r="D82" s="35"/>
      <c r="E82" s="83"/>
      <c r="F82" s="83"/>
      <c r="G82" s="77"/>
      <c r="J82" s="13"/>
      <c r="K82" s="13"/>
      <c r="L82" s="13"/>
      <c r="M82" s="14"/>
      <c r="N82" s="14"/>
      <c r="O82" s="15"/>
    </row>
    <row r="83" spans="1:15" s="7" customFormat="1" ht="15.75" thickBot="1">
      <c r="A83" s="40">
        <v>76</v>
      </c>
      <c r="B83" s="33"/>
      <c r="C83" s="33"/>
      <c r="D83" s="33"/>
      <c r="E83" s="84"/>
      <c r="F83" s="84"/>
      <c r="G83" s="85"/>
      <c r="J83" s="10"/>
      <c r="K83" s="10"/>
      <c r="L83" s="10"/>
      <c r="M83" s="11"/>
      <c r="N83" s="11"/>
      <c r="O83" s="12"/>
    </row>
    <row r="84" spans="1:15" ht="18" thickBot="1">
      <c r="A84" s="37">
        <v>77</v>
      </c>
      <c r="B84" s="113" t="s">
        <v>22</v>
      </c>
      <c r="C84" s="114"/>
      <c r="D84" s="115"/>
      <c r="E84" s="109">
        <f>SUM(E85,E91,E87,E89)</f>
        <v>56330</v>
      </c>
      <c r="F84" s="25">
        <f>SUM(F85,F91,F87,F89)</f>
        <v>60557</v>
      </c>
      <c r="G84" s="65">
        <f>SUM(G85,G91,G87,G89)</f>
        <v>60557</v>
      </c>
      <c r="J84" s="13"/>
      <c r="K84" s="13"/>
      <c r="L84" s="13"/>
      <c r="M84" s="14"/>
      <c r="N84" s="14"/>
      <c r="O84" s="15"/>
    </row>
    <row r="85" spans="1:15" ht="15">
      <c r="A85" s="36">
        <v>78</v>
      </c>
      <c r="B85" s="66" t="s">
        <v>23</v>
      </c>
      <c r="C85" s="31" t="s">
        <v>24</v>
      </c>
      <c r="D85" s="108"/>
      <c r="E85" s="110">
        <f>E86</f>
        <v>6315</v>
      </c>
      <c r="F85" s="26">
        <f>F86</f>
        <v>5269</v>
      </c>
      <c r="G85" s="67">
        <f>G86</f>
        <v>5269</v>
      </c>
      <c r="J85" s="10"/>
      <c r="K85" s="10"/>
      <c r="L85" s="10"/>
      <c r="M85" s="11"/>
      <c r="N85" s="11"/>
      <c r="O85" s="12"/>
    </row>
    <row r="86" spans="1:15" ht="15">
      <c r="A86" s="32">
        <v>79</v>
      </c>
      <c r="B86" s="58"/>
      <c r="C86" s="9"/>
      <c r="D86" s="92" t="s">
        <v>79</v>
      </c>
      <c r="E86" s="102">
        <v>6315</v>
      </c>
      <c r="F86" s="21">
        <v>5269</v>
      </c>
      <c r="G86" s="75">
        <v>5269</v>
      </c>
      <c r="J86" s="13"/>
      <c r="K86" s="13"/>
      <c r="L86" s="13"/>
      <c r="M86" s="14"/>
      <c r="N86" s="14"/>
      <c r="O86" s="15"/>
    </row>
    <row r="87" spans="1:15" ht="15">
      <c r="A87" s="32">
        <v>80</v>
      </c>
      <c r="B87" s="56" t="s">
        <v>74</v>
      </c>
      <c r="C87" s="8" t="s">
        <v>75</v>
      </c>
      <c r="D87" s="91"/>
      <c r="E87" s="103">
        <f>SUM(E88:E88)</f>
        <v>49135</v>
      </c>
      <c r="F87" s="22">
        <f>SUM(F88:F88)</f>
        <v>53969</v>
      </c>
      <c r="G87" s="57">
        <f>SUM(G88:G88)</f>
        <v>53969</v>
      </c>
      <c r="J87" s="10"/>
      <c r="K87" s="10"/>
      <c r="L87" s="10"/>
      <c r="M87" s="11"/>
      <c r="N87" s="11"/>
      <c r="O87" s="12"/>
    </row>
    <row r="88" spans="1:15" ht="15">
      <c r="A88" s="32">
        <v>81</v>
      </c>
      <c r="B88" s="58"/>
      <c r="C88" s="9"/>
      <c r="D88" s="92" t="s">
        <v>76</v>
      </c>
      <c r="E88" s="102">
        <v>49135</v>
      </c>
      <c r="F88" s="21">
        <v>53969</v>
      </c>
      <c r="G88" s="75">
        <v>53969</v>
      </c>
      <c r="J88" s="13"/>
      <c r="K88" s="13"/>
      <c r="L88" s="13"/>
      <c r="M88" s="14"/>
      <c r="N88" s="14"/>
      <c r="O88" s="15"/>
    </row>
    <row r="89" spans="1:15" ht="15">
      <c r="A89" s="32">
        <v>82</v>
      </c>
      <c r="B89" s="56" t="s">
        <v>25</v>
      </c>
      <c r="C89" s="8" t="s">
        <v>80</v>
      </c>
      <c r="D89" s="92"/>
      <c r="E89" s="103">
        <f>E90</f>
        <v>0</v>
      </c>
      <c r="F89" s="22">
        <f>F90</f>
        <v>2</v>
      </c>
      <c r="G89" s="57">
        <f>G90</f>
        <v>2</v>
      </c>
      <c r="J89" s="10"/>
      <c r="K89" s="10"/>
      <c r="L89" s="10"/>
      <c r="M89" s="11"/>
      <c r="N89" s="11"/>
      <c r="O89" s="12"/>
    </row>
    <row r="90" spans="1:15" ht="15">
      <c r="A90" s="32">
        <v>83</v>
      </c>
      <c r="B90" s="58"/>
      <c r="C90" s="9"/>
      <c r="D90" s="92" t="s">
        <v>81</v>
      </c>
      <c r="E90" s="102">
        <v>0</v>
      </c>
      <c r="F90" s="21">
        <v>2</v>
      </c>
      <c r="G90" s="75">
        <v>2</v>
      </c>
      <c r="J90" s="13"/>
      <c r="K90" s="13"/>
      <c r="L90" s="13"/>
      <c r="M90" s="14"/>
      <c r="N90" s="14"/>
      <c r="O90" s="15"/>
    </row>
    <row r="91" spans="1:15" ht="15">
      <c r="A91" s="32">
        <v>84</v>
      </c>
      <c r="B91" s="56" t="s">
        <v>26</v>
      </c>
      <c r="C91" s="8" t="s">
        <v>82</v>
      </c>
      <c r="D91" s="91"/>
      <c r="E91" s="103">
        <f>SUM(E92)</f>
        <v>880</v>
      </c>
      <c r="F91" s="22">
        <f>SUM(F92)</f>
        <v>1317</v>
      </c>
      <c r="G91" s="57">
        <f>SUM(G92)</f>
        <v>1317</v>
      </c>
      <c r="J91" s="10"/>
      <c r="K91" s="10"/>
      <c r="L91" s="10"/>
      <c r="M91" s="11"/>
      <c r="N91" s="11"/>
      <c r="O91" s="12"/>
    </row>
    <row r="92" spans="1:15" s="7" customFormat="1" ht="15" thickBot="1">
      <c r="A92" s="70">
        <v>85</v>
      </c>
      <c r="B92" s="61"/>
      <c r="C92" s="29"/>
      <c r="D92" s="96" t="s">
        <v>79</v>
      </c>
      <c r="E92" s="107">
        <v>880</v>
      </c>
      <c r="F92" s="30">
        <v>1317</v>
      </c>
      <c r="G92" s="82">
        <v>1317</v>
      </c>
      <c r="J92" s="13"/>
      <c r="K92" s="13"/>
      <c r="L92" s="13"/>
      <c r="M92" s="14"/>
      <c r="N92" s="14"/>
      <c r="O92" s="15"/>
    </row>
    <row r="93" spans="1:15" ht="15">
      <c r="A93" s="3"/>
      <c r="J93" s="10"/>
      <c r="K93" s="10"/>
      <c r="L93" s="10"/>
      <c r="M93" s="11"/>
      <c r="N93" s="11"/>
      <c r="O93" s="12"/>
    </row>
    <row r="94" spans="1:15" s="7" customFormat="1" ht="15">
      <c r="A94" s="3"/>
      <c r="J94" s="13"/>
      <c r="K94" s="13"/>
      <c r="L94" s="13"/>
      <c r="M94" s="14"/>
      <c r="N94" s="14"/>
      <c r="O94" s="15"/>
    </row>
    <row r="95" spans="1:15" ht="12.75">
      <c r="A95" s="3"/>
      <c r="J95" s="3"/>
      <c r="K95" s="3"/>
      <c r="L95" s="3"/>
      <c r="M95" s="3"/>
      <c r="N95" s="3"/>
      <c r="O95" s="3"/>
    </row>
    <row r="96" ht="12.75">
      <c r="A96" s="3"/>
    </row>
    <row r="97" s="7" customFormat="1" ht="12.75">
      <c r="A97" s="3"/>
    </row>
    <row r="98" spans="1:7" ht="15">
      <c r="A98" s="3"/>
      <c r="B98" s="5"/>
      <c r="C98" s="5"/>
      <c r="D98" s="5"/>
      <c r="E98" s="5"/>
      <c r="F98" s="5"/>
      <c r="G98" s="5"/>
    </row>
    <row r="99" spans="1:7" ht="15">
      <c r="A99" s="3"/>
      <c r="B99" s="5"/>
      <c r="C99" s="5"/>
      <c r="D99" s="5"/>
      <c r="E99" s="5"/>
      <c r="F99" s="5"/>
      <c r="G99" s="5"/>
    </row>
    <row r="100" spans="1:7" ht="15">
      <c r="A100" s="3"/>
      <c r="B100" s="5"/>
      <c r="C100" s="5"/>
      <c r="D100" s="5"/>
      <c r="E100" s="5"/>
      <c r="F100" s="5"/>
      <c r="G100" s="5"/>
    </row>
    <row r="101" spans="1:7" ht="15">
      <c r="A101" s="3"/>
      <c r="B101" s="5"/>
      <c r="C101" s="5"/>
      <c r="D101" s="5"/>
      <c r="E101" s="5"/>
      <c r="F101" s="5"/>
      <c r="G101" s="5"/>
    </row>
    <row r="102" spans="1:7" ht="15">
      <c r="A102" s="3"/>
      <c r="B102" s="5"/>
      <c r="C102" s="5"/>
      <c r="D102" s="5"/>
      <c r="E102" s="5"/>
      <c r="F102" s="5"/>
      <c r="G102" s="5"/>
    </row>
    <row r="103" spans="1:7" ht="15">
      <c r="A103" s="3"/>
      <c r="B103" s="5"/>
      <c r="C103" s="5"/>
      <c r="D103" s="5"/>
      <c r="E103" s="5"/>
      <c r="F103" s="5"/>
      <c r="G103" s="5"/>
    </row>
    <row r="104" spans="1:7" ht="15">
      <c r="A104" s="3"/>
      <c r="B104" s="5"/>
      <c r="C104" s="5"/>
      <c r="D104" s="5"/>
      <c r="E104" s="5"/>
      <c r="F104" s="5"/>
      <c r="G104" s="5"/>
    </row>
    <row r="105" spans="1:7" ht="15">
      <c r="A105" s="3"/>
      <c r="B105" s="5"/>
      <c r="C105" s="5"/>
      <c r="D105" s="5"/>
      <c r="E105" s="5"/>
      <c r="F105" s="5"/>
      <c r="G105" s="5"/>
    </row>
    <row r="106" spans="1:7" ht="15">
      <c r="A106" s="3"/>
      <c r="B106" s="5"/>
      <c r="C106" s="5"/>
      <c r="D106" s="5"/>
      <c r="E106" s="5"/>
      <c r="F106" s="5"/>
      <c r="G106" s="5"/>
    </row>
    <row r="107" spans="1:7" ht="15">
      <c r="A107" s="3"/>
      <c r="B107" s="5"/>
      <c r="C107" s="5"/>
      <c r="D107" s="5"/>
      <c r="E107" s="5"/>
      <c r="F107" s="5"/>
      <c r="G107" s="5"/>
    </row>
    <row r="108" spans="1:7" ht="15">
      <c r="A108" s="3"/>
      <c r="B108" s="5"/>
      <c r="C108" s="5"/>
      <c r="D108" s="5"/>
      <c r="E108" s="5"/>
      <c r="F108" s="5"/>
      <c r="G108" s="5"/>
    </row>
    <row r="109" spans="1:7" ht="15">
      <c r="A109" s="3"/>
      <c r="B109" s="5"/>
      <c r="C109" s="5"/>
      <c r="D109" s="5"/>
      <c r="E109" s="5"/>
      <c r="F109" s="5"/>
      <c r="G109" s="5"/>
    </row>
    <row r="110" spans="1:7" ht="15">
      <c r="A110" s="3"/>
      <c r="B110" s="5"/>
      <c r="C110" s="5"/>
      <c r="D110" s="5"/>
      <c r="E110" s="5"/>
      <c r="F110" s="5"/>
      <c r="G110" s="5"/>
    </row>
    <row r="111" spans="1:7" ht="15">
      <c r="A111" s="3"/>
      <c r="B111" s="5"/>
      <c r="C111" s="5"/>
      <c r="D111" s="5"/>
      <c r="E111" s="5"/>
      <c r="F111" s="5"/>
      <c r="G111" s="5"/>
    </row>
    <row r="112" spans="1:7" ht="15">
      <c r="A112" s="3"/>
      <c r="B112" s="5"/>
      <c r="C112" s="5"/>
      <c r="D112" s="5"/>
      <c r="E112" s="5"/>
      <c r="F112" s="5"/>
      <c r="G112" s="5"/>
    </row>
    <row r="113" spans="1:7" ht="15">
      <c r="A113" s="3"/>
      <c r="B113" s="5"/>
      <c r="C113" s="5"/>
      <c r="D113" s="5"/>
      <c r="E113" s="5"/>
      <c r="F113" s="5"/>
      <c r="G113" s="5"/>
    </row>
    <row r="114" spans="1:7" ht="15">
      <c r="A114" s="3"/>
      <c r="B114" s="5"/>
      <c r="C114" s="5"/>
      <c r="D114" s="5"/>
      <c r="E114" s="5"/>
      <c r="F114" s="5"/>
      <c r="G114" s="5"/>
    </row>
    <row r="115" spans="1:7" ht="15">
      <c r="A115" s="3"/>
      <c r="B115" s="5"/>
      <c r="C115" s="5"/>
      <c r="D115" s="5"/>
      <c r="E115" s="5"/>
      <c r="F115" s="5"/>
      <c r="G115" s="5"/>
    </row>
    <row r="116" spans="1:7" ht="15">
      <c r="A116" s="3"/>
      <c r="B116" s="5"/>
      <c r="C116" s="5"/>
      <c r="D116" s="5"/>
      <c r="E116" s="5"/>
      <c r="F116" s="5"/>
      <c r="G116" s="5"/>
    </row>
    <row r="117" spans="1:7" ht="15">
      <c r="A117" s="3"/>
      <c r="B117" s="5"/>
      <c r="C117" s="5"/>
      <c r="D117" s="5"/>
      <c r="E117" s="5"/>
      <c r="F117" s="5"/>
      <c r="G117" s="5"/>
    </row>
    <row r="118" spans="1:7" ht="15">
      <c r="A118" s="3"/>
      <c r="B118" s="5"/>
      <c r="C118" s="5"/>
      <c r="D118" s="5"/>
      <c r="E118" s="5"/>
      <c r="F118" s="5"/>
      <c r="G118" s="5"/>
    </row>
    <row r="119" spans="1:7" ht="15">
      <c r="A119" s="3"/>
      <c r="B119" s="5"/>
      <c r="C119" s="5"/>
      <c r="D119" s="5"/>
      <c r="E119" s="5"/>
      <c r="F119" s="5"/>
      <c r="G119" s="5"/>
    </row>
    <row r="120" spans="1:7" ht="15">
      <c r="A120" s="3"/>
      <c r="B120" s="5"/>
      <c r="C120" s="5"/>
      <c r="D120" s="5"/>
      <c r="E120" s="5"/>
      <c r="F120" s="5"/>
      <c r="G120" s="5"/>
    </row>
    <row r="121" spans="2:7" ht="15">
      <c r="B121" s="5"/>
      <c r="C121" s="5"/>
      <c r="D121" s="5"/>
      <c r="E121" s="5"/>
      <c r="F121" s="5"/>
      <c r="G121" s="5"/>
    </row>
    <row r="122" spans="2:7" ht="15">
      <c r="B122" s="5"/>
      <c r="C122" s="5"/>
      <c r="D122" s="5"/>
      <c r="E122" s="5"/>
      <c r="F122" s="5"/>
      <c r="G122" s="5"/>
    </row>
    <row r="123" spans="2:7" ht="15">
      <c r="B123" s="5"/>
      <c r="C123" s="5"/>
      <c r="D123" s="5"/>
      <c r="E123" s="5"/>
      <c r="F123" s="5"/>
      <c r="G123" s="5"/>
    </row>
    <row r="124" spans="2:7" ht="15">
      <c r="B124" s="5"/>
      <c r="C124" s="5"/>
      <c r="D124" s="5"/>
      <c r="E124" s="5"/>
      <c r="F124" s="5"/>
      <c r="G124" s="5"/>
    </row>
    <row r="125" spans="2:7" ht="15">
      <c r="B125" s="5"/>
      <c r="C125" s="5"/>
      <c r="D125" s="5"/>
      <c r="E125" s="5"/>
      <c r="F125" s="5"/>
      <c r="G125" s="5"/>
    </row>
    <row r="126" spans="2:7" ht="15">
      <c r="B126" s="5"/>
      <c r="C126" s="5"/>
      <c r="D126" s="5"/>
      <c r="E126" s="5"/>
      <c r="F126" s="5"/>
      <c r="G126" s="5"/>
    </row>
    <row r="127" spans="2:7" ht="15">
      <c r="B127" s="5"/>
      <c r="C127" s="5"/>
      <c r="D127" s="5"/>
      <c r="E127" s="5"/>
      <c r="F127" s="5"/>
      <c r="G127" s="5"/>
    </row>
    <row r="128" spans="2:7" ht="15">
      <c r="B128" s="5"/>
      <c r="C128" s="5"/>
      <c r="D128" s="5"/>
      <c r="E128" s="5"/>
      <c r="F128" s="5"/>
      <c r="G128" s="5"/>
    </row>
    <row r="129" spans="2:7" ht="15">
      <c r="B129" s="5"/>
      <c r="C129" s="5"/>
      <c r="D129" s="5"/>
      <c r="E129" s="5"/>
      <c r="F129" s="5"/>
      <c r="G129" s="5"/>
    </row>
    <row r="130" spans="2:7" ht="15">
      <c r="B130" s="5"/>
      <c r="C130" s="5"/>
      <c r="D130" s="5"/>
      <c r="E130" s="5"/>
      <c r="F130" s="5"/>
      <c r="G130" s="5"/>
    </row>
    <row r="131" spans="2:7" ht="15">
      <c r="B131" s="5"/>
      <c r="C131" s="5"/>
      <c r="D131" s="5"/>
      <c r="E131" s="5"/>
      <c r="F131" s="5"/>
      <c r="G131" s="5"/>
    </row>
    <row r="132" spans="2:7" ht="15">
      <c r="B132" s="5"/>
      <c r="C132" s="5"/>
      <c r="D132" s="5"/>
      <c r="E132" s="5"/>
      <c r="F132" s="5"/>
      <c r="G132" s="5"/>
    </row>
    <row r="133" spans="2:7" ht="15">
      <c r="B133" s="5"/>
      <c r="C133" s="5"/>
      <c r="D133" s="5"/>
      <c r="E133" s="5"/>
      <c r="F133" s="5"/>
      <c r="G133" s="5"/>
    </row>
    <row r="134" spans="2:7" ht="15">
      <c r="B134" s="5"/>
      <c r="C134" s="5"/>
      <c r="D134" s="5"/>
      <c r="E134" s="5"/>
      <c r="F134" s="5"/>
      <c r="G134" s="5"/>
    </row>
    <row r="135" spans="2:7" ht="15">
      <c r="B135" s="5"/>
      <c r="C135" s="5"/>
      <c r="D135" s="5"/>
      <c r="E135" s="5"/>
      <c r="F135" s="5"/>
      <c r="G135" s="5"/>
    </row>
    <row r="136" spans="2:7" ht="15">
      <c r="B136" s="5"/>
      <c r="C136" s="5"/>
      <c r="D136" s="5"/>
      <c r="E136" s="5"/>
      <c r="F136" s="5"/>
      <c r="G136" s="5"/>
    </row>
    <row r="137" spans="2:7" ht="15">
      <c r="B137" s="5"/>
      <c r="C137" s="5"/>
      <c r="D137" s="5"/>
      <c r="E137" s="5"/>
      <c r="F137" s="5"/>
      <c r="G137" s="5"/>
    </row>
    <row r="138" spans="2:7" ht="15">
      <c r="B138" s="5"/>
      <c r="C138" s="5"/>
      <c r="D138" s="5"/>
      <c r="E138" s="5"/>
      <c r="F138" s="5"/>
      <c r="G138" s="5"/>
    </row>
    <row r="139" spans="2:7" ht="15">
      <c r="B139" s="5"/>
      <c r="C139" s="5"/>
      <c r="D139" s="5"/>
      <c r="E139" s="5"/>
      <c r="F139" s="5"/>
      <c r="G139" s="5"/>
    </row>
    <row r="140" spans="2:7" ht="15">
      <c r="B140" s="5"/>
      <c r="C140" s="5"/>
      <c r="D140" s="5"/>
      <c r="E140" s="5"/>
      <c r="F140" s="5"/>
      <c r="G140" s="5"/>
    </row>
    <row r="141" spans="2:7" ht="15">
      <c r="B141" s="5"/>
      <c r="C141" s="5"/>
      <c r="D141" s="5"/>
      <c r="E141" s="5"/>
      <c r="F141" s="5"/>
      <c r="G141" s="5"/>
    </row>
    <row r="142" spans="2:7" ht="15">
      <c r="B142" s="5"/>
      <c r="C142" s="5"/>
      <c r="D142" s="5"/>
      <c r="E142" s="5"/>
      <c r="F142" s="5"/>
      <c r="G142" s="5"/>
    </row>
    <row r="143" spans="2:7" ht="15">
      <c r="B143" s="5"/>
      <c r="C143" s="5"/>
      <c r="D143" s="5"/>
      <c r="E143" s="5"/>
      <c r="F143" s="5"/>
      <c r="G143" s="5"/>
    </row>
    <row r="144" spans="2:7" ht="15">
      <c r="B144" s="5"/>
      <c r="C144" s="5"/>
      <c r="D144" s="5"/>
      <c r="E144" s="5"/>
      <c r="F144" s="5"/>
      <c r="G144" s="5"/>
    </row>
    <row r="145" spans="2:7" ht="15">
      <c r="B145" s="5"/>
      <c r="C145" s="5"/>
      <c r="D145" s="5"/>
      <c r="E145" s="5"/>
      <c r="F145" s="5"/>
      <c r="G145" s="5"/>
    </row>
    <row r="146" spans="2:7" ht="15">
      <c r="B146" s="5"/>
      <c r="C146" s="5"/>
      <c r="D146" s="5"/>
      <c r="E146" s="5"/>
      <c r="F146" s="5"/>
      <c r="G146" s="5"/>
    </row>
    <row r="147" spans="2:7" ht="15">
      <c r="B147" s="5"/>
      <c r="C147" s="5"/>
      <c r="D147" s="5"/>
      <c r="E147" s="5"/>
      <c r="F147" s="5"/>
      <c r="G147" s="5"/>
    </row>
    <row r="148" spans="2:7" ht="15">
      <c r="B148" s="5"/>
      <c r="C148" s="5"/>
      <c r="D148" s="5"/>
      <c r="E148" s="5"/>
      <c r="F148" s="5"/>
      <c r="G148" s="5"/>
    </row>
    <row r="149" spans="2:7" ht="15">
      <c r="B149" s="5"/>
      <c r="C149" s="5"/>
      <c r="D149" s="5"/>
      <c r="E149" s="5"/>
      <c r="F149" s="5"/>
      <c r="G149" s="5"/>
    </row>
    <row r="150" spans="2:7" ht="15">
      <c r="B150" s="5"/>
      <c r="C150" s="5"/>
      <c r="D150" s="5"/>
      <c r="E150" s="5"/>
      <c r="F150" s="5"/>
      <c r="G150" s="5"/>
    </row>
    <row r="151" spans="2:7" ht="15">
      <c r="B151" s="5"/>
      <c r="C151" s="5"/>
      <c r="D151" s="5"/>
      <c r="E151" s="5"/>
      <c r="F151" s="5"/>
      <c r="G151" s="5"/>
    </row>
    <row r="152" spans="2:7" ht="15">
      <c r="B152" s="5"/>
      <c r="C152" s="5"/>
      <c r="D152" s="5"/>
      <c r="E152" s="5"/>
      <c r="F152" s="5"/>
      <c r="G152" s="5"/>
    </row>
    <row r="153" spans="2:7" ht="15">
      <c r="B153" s="5"/>
      <c r="C153" s="5"/>
      <c r="D153" s="5"/>
      <c r="E153" s="5"/>
      <c r="F153" s="5"/>
      <c r="G153" s="5"/>
    </row>
    <row r="154" spans="2:7" ht="15">
      <c r="B154" s="5"/>
      <c r="C154" s="5"/>
      <c r="D154" s="5"/>
      <c r="E154" s="5"/>
      <c r="F154" s="5"/>
      <c r="G154" s="5"/>
    </row>
    <row r="155" spans="2:6" ht="15">
      <c r="B155" s="5"/>
      <c r="C155" s="5"/>
      <c r="D155" s="5"/>
      <c r="E155" s="5"/>
      <c r="F155" s="5"/>
    </row>
    <row r="156" spans="2:6" ht="15">
      <c r="B156" s="5"/>
      <c r="C156" s="5"/>
      <c r="D156" s="5"/>
      <c r="E156" s="5"/>
      <c r="F156" s="5"/>
    </row>
    <row r="157" spans="2:6" ht="15">
      <c r="B157" s="5"/>
      <c r="C157" s="5"/>
      <c r="D157" s="5"/>
      <c r="E157" s="5"/>
      <c r="F157" s="5"/>
    </row>
    <row r="158" spans="2:6" ht="15">
      <c r="B158" s="5"/>
      <c r="C158" s="5"/>
      <c r="D158" s="5"/>
      <c r="E158" s="5"/>
      <c r="F158" s="5"/>
    </row>
    <row r="159" spans="2:6" ht="15">
      <c r="B159" s="5"/>
      <c r="C159" s="5"/>
      <c r="D159" s="5"/>
      <c r="E159" s="5"/>
      <c r="F159" s="5"/>
    </row>
    <row r="160" spans="2:6" ht="15">
      <c r="B160" s="5"/>
      <c r="C160" s="5"/>
      <c r="D160" s="5"/>
      <c r="E160" s="5"/>
      <c r="F160" s="5"/>
    </row>
    <row r="161" spans="2:6" ht="15">
      <c r="B161" s="5"/>
      <c r="C161" s="5"/>
      <c r="D161" s="5"/>
      <c r="E161" s="5"/>
      <c r="F161" s="5"/>
    </row>
    <row r="162" spans="2:6" ht="15">
      <c r="B162" s="5"/>
      <c r="C162" s="5"/>
      <c r="D162" s="5"/>
      <c r="E162" s="5"/>
      <c r="F162" s="5"/>
    </row>
    <row r="163" spans="2:6" ht="15">
      <c r="B163" s="5"/>
      <c r="C163" s="5"/>
      <c r="D163" s="5"/>
      <c r="E163" s="5"/>
      <c r="F163" s="5"/>
    </row>
    <row r="164" spans="2:6" ht="15">
      <c r="B164" s="5"/>
      <c r="C164" s="5"/>
      <c r="D164" s="5"/>
      <c r="E164" s="5"/>
      <c r="F164" s="5"/>
    </row>
    <row r="165" spans="2:6" ht="15">
      <c r="B165" s="5"/>
      <c r="C165" s="5"/>
      <c r="D165" s="5"/>
      <c r="E165" s="5"/>
      <c r="F165" s="5"/>
    </row>
    <row r="166" spans="2:6" ht="15">
      <c r="B166" s="5"/>
      <c r="C166" s="5"/>
      <c r="D166" s="5"/>
      <c r="E166" s="5"/>
      <c r="F166" s="5"/>
    </row>
    <row r="167" spans="2:6" ht="15">
      <c r="B167" s="5"/>
      <c r="C167" s="5"/>
      <c r="D167" s="5"/>
      <c r="E167" s="5"/>
      <c r="F167" s="5"/>
    </row>
    <row r="168" spans="2:6" ht="15">
      <c r="B168" s="5"/>
      <c r="C168" s="5"/>
      <c r="D168" s="5"/>
      <c r="E168" s="5"/>
      <c r="F168" s="5"/>
    </row>
    <row r="169" spans="2:6" ht="15">
      <c r="B169" s="5"/>
      <c r="C169" s="5"/>
      <c r="D169" s="5"/>
      <c r="E169" s="5"/>
      <c r="F169" s="5"/>
    </row>
    <row r="170" spans="2:6" ht="15">
      <c r="B170" s="5"/>
      <c r="C170" s="5"/>
      <c r="D170" s="5"/>
      <c r="E170" s="5"/>
      <c r="F170" s="5"/>
    </row>
    <row r="171" spans="2:6" ht="15">
      <c r="B171" s="5"/>
      <c r="C171" s="5"/>
      <c r="D171" s="5"/>
      <c r="E171" s="5"/>
      <c r="F171" s="5"/>
    </row>
    <row r="172" spans="2:6" ht="15">
      <c r="B172" s="5"/>
      <c r="C172" s="5"/>
      <c r="D172" s="5"/>
      <c r="E172" s="5"/>
      <c r="F172" s="5"/>
    </row>
    <row r="173" spans="2:6" ht="15">
      <c r="B173" s="5"/>
      <c r="C173" s="5"/>
      <c r="D173" s="5"/>
      <c r="E173" s="5"/>
      <c r="F173" s="5"/>
    </row>
    <row r="174" spans="2:6" ht="15">
      <c r="B174" s="5"/>
      <c r="C174" s="5"/>
      <c r="D174" s="5"/>
      <c r="E174" s="5"/>
      <c r="F174" s="5"/>
    </row>
    <row r="175" spans="2:6" ht="15">
      <c r="B175" s="5"/>
      <c r="C175" s="5"/>
      <c r="D175" s="5"/>
      <c r="E175" s="5"/>
      <c r="F175" s="5"/>
    </row>
    <row r="176" spans="2:6" ht="15">
      <c r="B176" s="5"/>
      <c r="C176" s="5"/>
      <c r="D176" s="5"/>
      <c r="E176" s="5"/>
      <c r="F176" s="5"/>
    </row>
    <row r="177" spans="2:6" ht="15">
      <c r="B177" s="5"/>
      <c r="C177" s="5"/>
      <c r="D177" s="5"/>
      <c r="E177" s="5"/>
      <c r="F177" s="5"/>
    </row>
    <row r="178" spans="2:6" ht="15">
      <c r="B178" s="5"/>
      <c r="C178" s="5"/>
      <c r="D178" s="5"/>
      <c r="E178" s="5"/>
      <c r="F178" s="5"/>
    </row>
    <row r="179" spans="2:6" ht="15">
      <c r="B179" s="5"/>
      <c r="C179" s="5"/>
      <c r="D179" s="5"/>
      <c r="E179" s="5"/>
      <c r="F179" s="5"/>
    </row>
    <row r="180" spans="2:6" ht="15">
      <c r="B180" s="5"/>
      <c r="C180" s="5"/>
      <c r="D180" s="5"/>
      <c r="E180" s="5"/>
      <c r="F180" s="5"/>
    </row>
    <row r="181" spans="2:6" ht="15">
      <c r="B181" s="5"/>
      <c r="C181" s="5"/>
      <c r="D181" s="5"/>
      <c r="E181" s="5"/>
      <c r="F181" s="5"/>
    </row>
    <row r="182" spans="2:6" ht="15">
      <c r="B182" s="5"/>
      <c r="C182" s="5"/>
      <c r="D182" s="5"/>
      <c r="E182" s="5"/>
      <c r="F182" s="5"/>
    </row>
    <row r="183" spans="2:6" ht="15">
      <c r="B183" s="5"/>
      <c r="C183" s="5"/>
      <c r="D183" s="5"/>
      <c r="E183" s="5"/>
      <c r="F183" s="5"/>
    </row>
    <row r="184" spans="2:6" ht="15">
      <c r="B184" s="5"/>
      <c r="C184" s="5"/>
      <c r="D184" s="5"/>
      <c r="E184" s="5"/>
      <c r="F184" s="5"/>
    </row>
    <row r="185" spans="2:6" ht="15">
      <c r="B185" s="5"/>
      <c r="C185" s="5"/>
      <c r="D185" s="5"/>
      <c r="E185" s="5"/>
      <c r="F185" s="5"/>
    </row>
    <row r="186" spans="2:6" ht="15">
      <c r="B186" s="5"/>
      <c r="C186" s="5"/>
      <c r="D186" s="5"/>
      <c r="E186" s="5"/>
      <c r="F186" s="5"/>
    </row>
    <row r="187" spans="2:6" ht="15">
      <c r="B187" s="5"/>
      <c r="C187" s="5"/>
      <c r="D187" s="5"/>
      <c r="E187" s="5"/>
      <c r="F187" s="5"/>
    </row>
    <row r="188" spans="2:6" ht="15">
      <c r="B188" s="5"/>
      <c r="C188" s="5"/>
      <c r="D188" s="5"/>
      <c r="E188" s="5"/>
      <c r="F188" s="5"/>
    </row>
    <row r="189" spans="2:6" ht="15">
      <c r="B189" s="5"/>
      <c r="C189" s="5"/>
      <c r="D189" s="5"/>
      <c r="E189" s="5"/>
      <c r="F189" s="5"/>
    </row>
    <row r="190" spans="2:6" ht="15">
      <c r="B190" s="5"/>
      <c r="C190" s="5"/>
      <c r="D190" s="5"/>
      <c r="E190" s="5"/>
      <c r="F190" s="5"/>
    </row>
    <row r="191" spans="2:6" ht="15">
      <c r="B191" s="5"/>
      <c r="C191" s="5"/>
      <c r="D191" s="5"/>
      <c r="E191" s="5"/>
      <c r="F191" s="5"/>
    </row>
    <row r="192" spans="2:6" ht="15">
      <c r="B192" s="5"/>
      <c r="C192" s="5"/>
      <c r="D192" s="5"/>
      <c r="E192" s="5"/>
      <c r="F192" s="5"/>
    </row>
    <row r="193" spans="2:6" ht="15">
      <c r="B193" s="5"/>
      <c r="C193" s="5"/>
      <c r="D193" s="5"/>
      <c r="E193" s="5"/>
      <c r="F193" s="5"/>
    </row>
    <row r="194" spans="2:6" ht="15">
      <c r="B194" s="5"/>
      <c r="C194" s="5"/>
      <c r="D194" s="5"/>
      <c r="E194" s="5"/>
      <c r="F194" s="5"/>
    </row>
    <row r="195" spans="2:6" ht="15">
      <c r="B195" s="5"/>
      <c r="C195" s="5"/>
      <c r="D195" s="5"/>
      <c r="E195" s="5"/>
      <c r="F195" s="5"/>
    </row>
    <row r="196" spans="2:6" ht="15">
      <c r="B196" s="5"/>
      <c r="C196" s="5"/>
      <c r="D196" s="5"/>
      <c r="E196" s="5"/>
      <c r="F196" s="5"/>
    </row>
    <row r="197" spans="2:6" ht="15">
      <c r="B197" s="5"/>
      <c r="C197" s="5"/>
      <c r="D197" s="5"/>
      <c r="E197" s="5"/>
      <c r="F197" s="5"/>
    </row>
    <row r="198" spans="2:6" ht="15">
      <c r="B198" s="5"/>
      <c r="C198" s="5"/>
      <c r="D198" s="5"/>
      <c r="E198" s="5"/>
      <c r="F198" s="5"/>
    </row>
    <row r="199" spans="2:6" ht="15">
      <c r="B199" s="5"/>
      <c r="C199" s="5"/>
      <c r="D199" s="5"/>
      <c r="E199" s="5"/>
      <c r="F199" s="5"/>
    </row>
    <row r="200" spans="2:6" ht="15">
      <c r="B200" s="5"/>
      <c r="C200" s="5"/>
      <c r="D200" s="5"/>
      <c r="E200" s="5"/>
      <c r="F200" s="5"/>
    </row>
    <row r="201" spans="2:6" ht="15">
      <c r="B201" s="5"/>
      <c r="C201" s="5"/>
      <c r="D201" s="5"/>
      <c r="E201" s="5"/>
      <c r="F201" s="5"/>
    </row>
    <row r="202" spans="2:6" ht="15">
      <c r="B202" s="5"/>
      <c r="C202" s="5"/>
      <c r="D202" s="5"/>
      <c r="E202" s="5"/>
      <c r="F202" s="5"/>
    </row>
    <row r="203" spans="2:6" ht="15">
      <c r="B203" s="5"/>
      <c r="C203" s="5"/>
      <c r="D203" s="5"/>
      <c r="E203" s="5"/>
      <c r="F203" s="5"/>
    </row>
    <row r="204" spans="2:6" ht="15">
      <c r="B204" s="5"/>
      <c r="C204" s="5"/>
      <c r="D204" s="5"/>
      <c r="E204" s="5"/>
      <c r="F204" s="5"/>
    </row>
    <row r="205" spans="2:6" ht="15">
      <c r="B205" s="5"/>
      <c r="C205" s="5"/>
      <c r="D205" s="5"/>
      <c r="E205" s="5"/>
      <c r="F205" s="5"/>
    </row>
    <row r="206" spans="2:6" ht="15">
      <c r="B206" s="5"/>
      <c r="C206" s="5"/>
      <c r="D206" s="5"/>
      <c r="E206" s="5"/>
      <c r="F206" s="5"/>
    </row>
    <row r="207" spans="2:6" ht="15">
      <c r="B207" s="5"/>
      <c r="C207" s="5"/>
      <c r="D207" s="5"/>
      <c r="E207" s="5"/>
      <c r="F207" s="5"/>
    </row>
    <row r="208" spans="2:6" ht="15">
      <c r="B208" s="5"/>
      <c r="C208" s="5"/>
      <c r="D208" s="5"/>
      <c r="E208" s="5"/>
      <c r="F208" s="5"/>
    </row>
    <row r="209" spans="2:6" ht="15">
      <c r="B209" s="5"/>
      <c r="C209" s="5"/>
      <c r="D209" s="5"/>
      <c r="E209" s="5"/>
      <c r="F209" s="5"/>
    </row>
    <row r="210" spans="2:6" ht="15">
      <c r="B210" s="5"/>
      <c r="C210" s="5"/>
      <c r="D210" s="5"/>
      <c r="E210" s="5"/>
      <c r="F210" s="5"/>
    </row>
    <row r="211" spans="2:6" ht="15">
      <c r="B211" s="5"/>
      <c r="C211" s="5"/>
      <c r="D211" s="5"/>
      <c r="E211" s="5"/>
      <c r="F211" s="5"/>
    </row>
    <row r="212" spans="2:6" ht="15">
      <c r="B212" s="5"/>
      <c r="C212" s="5"/>
      <c r="D212" s="5"/>
      <c r="E212" s="5"/>
      <c r="F212" s="5"/>
    </row>
    <row r="213" spans="2:6" ht="15">
      <c r="B213" s="5"/>
      <c r="C213" s="5"/>
      <c r="D213" s="5"/>
      <c r="E213" s="5"/>
      <c r="F213" s="5"/>
    </row>
    <row r="214" spans="2:6" ht="15">
      <c r="B214" s="5"/>
      <c r="C214" s="5"/>
      <c r="D214" s="5"/>
      <c r="E214" s="5"/>
      <c r="F214" s="5"/>
    </row>
    <row r="215" spans="2:6" ht="15">
      <c r="B215" s="5"/>
      <c r="C215" s="5"/>
      <c r="D215" s="5"/>
      <c r="E215" s="5"/>
      <c r="F215" s="5"/>
    </row>
    <row r="216" spans="2:6" ht="15">
      <c r="B216" s="5"/>
      <c r="C216" s="5"/>
      <c r="D216" s="5"/>
      <c r="E216" s="5"/>
      <c r="F216" s="5"/>
    </row>
    <row r="217" spans="2:6" ht="15">
      <c r="B217" s="5"/>
      <c r="C217" s="5"/>
      <c r="D217" s="5"/>
      <c r="E217" s="5"/>
      <c r="F217" s="5"/>
    </row>
    <row r="218" spans="2:6" ht="15">
      <c r="B218" s="5"/>
      <c r="C218" s="5"/>
      <c r="D218" s="5"/>
      <c r="E218" s="5"/>
      <c r="F218" s="5"/>
    </row>
    <row r="219" spans="2:6" ht="15">
      <c r="B219" s="5"/>
      <c r="C219" s="5"/>
      <c r="D219" s="5"/>
      <c r="E219" s="5"/>
      <c r="F219" s="5"/>
    </row>
    <row r="220" spans="2:6" ht="15">
      <c r="B220" s="5"/>
      <c r="C220" s="5"/>
      <c r="D220" s="5"/>
      <c r="E220" s="5"/>
      <c r="F220" s="5"/>
    </row>
    <row r="221" spans="2:6" ht="15">
      <c r="B221" s="5"/>
      <c r="C221" s="5"/>
      <c r="D221" s="5"/>
      <c r="E221" s="5"/>
      <c r="F221" s="5"/>
    </row>
    <row r="222" spans="2:6" ht="15">
      <c r="B222" s="5"/>
      <c r="C222" s="5"/>
      <c r="D222" s="5"/>
      <c r="E222" s="5"/>
      <c r="F222" s="5"/>
    </row>
    <row r="223" spans="2:6" ht="15">
      <c r="B223" s="5"/>
      <c r="C223" s="5"/>
      <c r="D223" s="5"/>
      <c r="E223" s="5"/>
      <c r="F223" s="5"/>
    </row>
    <row r="224" spans="2:6" ht="15">
      <c r="B224" s="5"/>
      <c r="C224" s="5"/>
      <c r="D224" s="5"/>
      <c r="E224" s="5"/>
      <c r="F224" s="5"/>
    </row>
    <row r="225" spans="2:6" ht="15">
      <c r="B225" s="5"/>
      <c r="C225" s="5"/>
      <c r="D225" s="5"/>
      <c r="E225" s="5"/>
      <c r="F225" s="5"/>
    </row>
  </sheetData>
  <sheetProtection selectLockedCells="1" selectUnlockedCells="1"/>
  <mergeCells count="5">
    <mergeCell ref="B84:D84"/>
    <mergeCell ref="A3:G3"/>
    <mergeCell ref="K52:L52"/>
    <mergeCell ref="K54:L54"/>
    <mergeCell ref="B71:D71"/>
  </mergeCells>
  <printOptions horizontalCentered="1" verticalCentered="1"/>
  <pageMargins left="0.3937007874015748" right="0.3937007874015748" top="0" bottom="0.5905511811023623" header="0.5118110236220472" footer="0.5118110236220472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Jegyzo</cp:lastModifiedBy>
  <cp:lastPrinted>2014-04-28T06:39:06Z</cp:lastPrinted>
  <dcterms:created xsi:type="dcterms:W3CDTF">2011-03-25T09:07:04Z</dcterms:created>
  <dcterms:modified xsi:type="dcterms:W3CDTF">2014-04-28T06:39:08Z</dcterms:modified>
  <cp:category/>
  <cp:version/>
  <cp:contentType/>
  <cp:contentStatus/>
</cp:coreProperties>
</file>