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zárszám 2018\"/>
    </mc:Choice>
  </mc:AlternateContent>
  <xr:revisionPtr revIDLastSave="0" documentId="10_ncr:8100000_{AC1C87CD-9F91-4BFC-9B7A-D060BBE75DA4}" xr6:coauthVersionLast="32" xr6:coauthVersionMax="32" xr10:uidLastSave="{00000000-0000-0000-0000-000000000000}"/>
  <bookViews>
    <workbookView xWindow="720" yWindow="396" windowWidth="27552" windowHeight="12312" xr2:uid="{00000000-000D-0000-FFFF-FFFF00000000}"/>
  </bookViews>
  <sheets>
    <sheet name="5.melléklet" sheetId="1" r:id="rId1"/>
  </sheets>
  <calcPr calcId="162913"/>
</workbook>
</file>

<file path=xl/calcChain.xml><?xml version="1.0" encoding="utf-8"?>
<calcChain xmlns="http://schemas.openxmlformats.org/spreadsheetml/2006/main">
  <c r="F11" i="1" l="1"/>
  <c r="F6" i="1"/>
  <c r="F26" i="1" l="1"/>
  <c r="F21" i="1" l="1"/>
  <c r="D25" i="1"/>
  <c r="D27" i="1" s="1"/>
  <c r="E25" i="1"/>
  <c r="E27" i="1" s="1"/>
  <c r="C25" i="1"/>
  <c r="C27" i="1" s="1"/>
  <c r="F7" i="1"/>
  <c r="F8" i="1"/>
  <c r="D14" i="1"/>
  <c r="D16" i="1" s="1"/>
  <c r="E14" i="1"/>
  <c r="E16" i="1" s="1"/>
  <c r="C14" i="1"/>
  <c r="C16" i="1" s="1"/>
  <c r="F27" i="1" l="1"/>
  <c r="F25" i="1"/>
  <c r="F16" i="1"/>
  <c r="F14" i="1"/>
</calcChain>
</file>

<file path=xl/sharedStrings.xml><?xml version="1.0" encoding="utf-8"?>
<sst xmlns="http://schemas.openxmlformats.org/spreadsheetml/2006/main" count="51" uniqueCount="51">
  <si>
    <t>#</t>
  </si>
  <si>
    <t>Megnevezés</t>
  </si>
  <si>
    <t>Eredeti előirányzat</t>
  </si>
  <si>
    <t>Módosított előirányzat</t>
  </si>
  <si>
    <t>Teljesítés</t>
  </si>
  <si>
    <t>%</t>
  </si>
  <si>
    <t>1.</t>
  </si>
  <si>
    <t>Személyi juttatások (K1)</t>
  </si>
  <si>
    <t>Munkaadókat terhelő járulékok és szociális hozzájárulási adó (K2)</t>
  </si>
  <si>
    <t>Dologi kiadások (K3)</t>
  </si>
  <si>
    <t>Egyéb működési célú kiadások (K5)</t>
  </si>
  <si>
    <t>Beruházások (K6)</t>
  </si>
  <si>
    <t>Felújítások (K7)</t>
  </si>
  <si>
    <t>2.</t>
  </si>
  <si>
    <t>3.</t>
  </si>
  <si>
    <t>4.</t>
  </si>
  <si>
    <t>5.</t>
  </si>
  <si>
    <t>6.</t>
  </si>
  <si>
    <t>7.</t>
  </si>
  <si>
    <t>Működési célú támogatások államháztartáson belülről (B1)</t>
  </si>
  <si>
    <t>Működési bevételek (B4)</t>
  </si>
  <si>
    <t>Ellátottak pénzbeli juttatásai (K4)</t>
  </si>
  <si>
    <t>Egyéb felhalmozási célú kiadások (K8)</t>
  </si>
  <si>
    <t>Felhalmozási célú támogatások államháztartáson belülről  (B2)</t>
  </si>
  <si>
    <t>Közhatalmi bevételek (B3)</t>
  </si>
  <si>
    <t>Felhalmozási bevételek (B5)</t>
  </si>
  <si>
    <t>Működési célú átvett pénzeszközök (B6)</t>
  </si>
  <si>
    <t>Felhalmozási célú átvett pénzeszközök (B7)</t>
  </si>
  <si>
    <t>8.</t>
  </si>
  <si>
    <t>9.</t>
  </si>
  <si>
    <t>10.</t>
  </si>
  <si>
    <t>11.</t>
  </si>
  <si>
    <t>12.</t>
  </si>
  <si>
    <t>13.</t>
  </si>
  <si>
    <t>14.</t>
  </si>
  <si>
    <t>15.</t>
  </si>
  <si>
    <t>Költségvetési kiadások (K1-K8) 1+…+8</t>
  </si>
  <si>
    <t>16.</t>
  </si>
  <si>
    <t>17.</t>
  </si>
  <si>
    <t>Költségvetési bevételek (B1-B7) 10+…+16</t>
  </si>
  <si>
    <t>Finanszírozási bevételek (B8)</t>
  </si>
  <si>
    <t>18.</t>
  </si>
  <si>
    <t>19.</t>
  </si>
  <si>
    <t>Finanszírozási kiadások (K9)</t>
  </si>
  <si>
    <t>Kiadások összesen (K1-K9) 9+10</t>
  </si>
  <si>
    <t>20.</t>
  </si>
  <si>
    <t>21.</t>
  </si>
  <si>
    <t>Bevételek összesen (B1-B8) 19+20</t>
  </si>
  <si>
    <t>K1-K8. Költségvetési kiadások</t>
  </si>
  <si>
    <t xml:space="preserve">Beszámoló a B1. - B7.  költségvetési bevételek </t>
  </si>
  <si>
    <t>Az önkormányzat által irányított költségvetési szerv bevételeinek és kiadásainak teljesítése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</si>
</sst>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charset val="238"/>
    </font>
    <font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zoomScaleNormal="100" workbookViewId="0">
      <selection activeCell="B4" sqref="B4"/>
    </sheetView>
  </sheetViews>
  <sheetFormatPr defaultColWidth="9.109375" defaultRowHeight="15.6" x14ac:dyDescent="0.25"/>
  <cols>
    <col min="1" max="1" width="5.88671875" style="11" customWidth="1"/>
    <col min="2" max="2" width="39.33203125" style="1" bestFit="1" customWidth="1"/>
    <col min="3" max="3" width="12.109375" style="11" customWidth="1"/>
    <col min="4" max="4" width="11.6640625" style="11" bestFit="1" customWidth="1"/>
    <col min="5" max="5" width="11.33203125" style="11" bestFit="1" customWidth="1"/>
    <col min="6" max="6" width="10" style="11" customWidth="1"/>
    <col min="7" max="16384" width="9.109375" style="1"/>
  </cols>
  <sheetData>
    <row r="1" spans="1:6" ht="36" customHeight="1" x14ac:dyDescent="0.25">
      <c r="A1" s="21" t="s">
        <v>50</v>
      </c>
      <c r="B1" s="21"/>
      <c r="C1" s="21"/>
      <c r="D1" s="21"/>
      <c r="E1" s="21"/>
      <c r="F1" s="21"/>
    </row>
    <row r="3" spans="1:6" ht="28.5" customHeight="1" x14ac:dyDescent="0.25">
      <c r="A3" s="19" t="s">
        <v>48</v>
      </c>
      <c r="B3" s="19"/>
      <c r="C3" s="19"/>
      <c r="D3" s="19"/>
      <c r="E3" s="19"/>
      <c r="F3" s="19"/>
    </row>
    <row r="4" spans="1:6" ht="31.2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</row>
    <row r="5" spans="1:6" x14ac:dyDescent="0.25">
      <c r="A5" s="2">
        <v>2</v>
      </c>
      <c r="B5" s="2">
        <v>3</v>
      </c>
      <c r="C5" s="2">
        <v>4</v>
      </c>
      <c r="D5" s="2">
        <v>5</v>
      </c>
      <c r="E5" s="2">
        <v>6</v>
      </c>
      <c r="F5" s="3">
        <v>7</v>
      </c>
    </row>
    <row r="6" spans="1:6" ht="21.9" customHeight="1" x14ac:dyDescent="0.25">
      <c r="A6" s="4" t="s">
        <v>6</v>
      </c>
      <c r="B6" s="5" t="s">
        <v>7</v>
      </c>
      <c r="C6" s="6">
        <v>17048726</v>
      </c>
      <c r="D6" s="6">
        <v>16010726</v>
      </c>
      <c r="E6" s="6">
        <v>15989742</v>
      </c>
      <c r="F6" s="7">
        <f>E6/D6</f>
        <v>0.99868937860781581</v>
      </c>
    </row>
    <row r="7" spans="1:6" ht="35.25" customHeight="1" x14ac:dyDescent="0.25">
      <c r="A7" s="4" t="s">
        <v>13</v>
      </c>
      <c r="B7" s="5" t="s">
        <v>8</v>
      </c>
      <c r="C7" s="6">
        <v>3690000</v>
      </c>
      <c r="D7" s="6">
        <v>3584000</v>
      </c>
      <c r="E7" s="6">
        <v>3583675</v>
      </c>
      <c r="F7" s="7">
        <f t="shared" ref="F7:F16" si="0">E7/D7</f>
        <v>0.99990931919642856</v>
      </c>
    </row>
    <row r="8" spans="1:6" ht="21.9" customHeight="1" x14ac:dyDescent="0.25">
      <c r="A8" s="4" t="s">
        <v>14</v>
      </c>
      <c r="B8" s="5" t="s">
        <v>9</v>
      </c>
      <c r="C8" s="6">
        <v>4490000</v>
      </c>
      <c r="D8" s="6">
        <v>4475105</v>
      </c>
      <c r="E8" s="6">
        <v>4412664</v>
      </c>
      <c r="F8" s="7">
        <f t="shared" si="0"/>
        <v>0.98604703129870697</v>
      </c>
    </row>
    <row r="9" spans="1:6" ht="21.9" customHeight="1" x14ac:dyDescent="0.25">
      <c r="A9" s="4" t="s">
        <v>15</v>
      </c>
      <c r="B9" s="5" t="s">
        <v>21</v>
      </c>
      <c r="C9" s="6">
        <v>0</v>
      </c>
      <c r="D9" s="6">
        <v>0</v>
      </c>
      <c r="E9" s="6">
        <v>0</v>
      </c>
      <c r="F9" s="7">
        <v>0</v>
      </c>
    </row>
    <row r="10" spans="1:6" ht="21.9" customHeight="1" x14ac:dyDescent="0.25">
      <c r="A10" s="4" t="s">
        <v>16</v>
      </c>
      <c r="B10" s="5" t="s">
        <v>10</v>
      </c>
      <c r="C10" s="6">
        <v>0</v>
      </c>
      <c r="D10" s="6">
        <v>0</v>
      </c>
      <c r="E10" s="6">
        <v>0</v>
      </c>
      <c r="F10" s="7">
        <v>0</v>
      </c>
    </row>
    <row r="11" spans="1:6" ht="21.9" customHeight="1" x14ac:dyDescent="0.25">
      <c r="A11" s="4" t="s">
        <v>17</v>
      </c>
      <c r="B11" s="5" t="s">
        <v>11</v>
      </c>
      <c r="C11" s="6">
        <v>751831</v>
      </c>
      <c r="D11" s="6">
        <v>1910832</v>
      </c>
      <c r="E11" s="6">
        <v>1900260</v>
      </c>
      <c r="F11" s="7">
        <f t="shared" si="0"/>
        <v>0.99446733150795041</v>
      </c>
    </row>
    <row r="12" spans="1:6" ht="21.9" customHeight="1" x14ac:dyDescent="0.25">
      <c r="A12" s="4" t="s">
        <v>18</v>
      </c>
      <c r="B12" s="5" t="s">
        <v>12</v>
      </c>
      <c r="C12" s="6">
        <v>0</v>
      </c>
      <c r="D12" s="6">
        <v>0</v>
      </c>
      <c r="E12" s="6">
        <v>0</v>
      </c>
      <c r="F12" s="7">
        <v>0</v>
      </c>
    </row>
    <row r="13" spans="1:6" ht="21.9" customHeight="1" x14ac:dyDescent="0.25">
      <c r="A13" s="4" t="s">
        <v>28</v>
      </c>
      <c r="B13" s="5" t="s">
        <v>22</v>
      </c>
      <c r="C13" s="6">
        <v>0</v>
      </c>
      <c r="D13" s="6">
        <v>0</v>
      </c>
      <c r="E13" s="6">
        <v>0</v>
      </c>
      <c r="F13" s="7">
        <v>0</v>
      </c>
    </row>
    <row r="14" spans="1:6" ht="21.9" customHeight="1" x14ac:dyDescent="0.25">
      <c r="A14" s="2" t="s">
        <v>29</v>
      </c>
      <c r="B14" s="8" t="s">
        <v>36</v>
      </c>
      <c r="C14" s="9">
        <f>SUM(C6:C13)</f>
        <v>25980557</v>
      </c>
      <c r="D14" s="9">
        <f t="shared" ref="D14:E14" si="1">SUM(D6:D13)</f>
        <v>25980663</v>
      </c>
      <c r="E14" s="9">
        <f t="shared" si="1"/>
        <v>25886341</v>
      </c>
      <c r="F14" s="10">
        <f t="shared" si="0"/>
        <v>0.9963695306774889</v>
      </c>
    </row>
    <row r="15" spans="1:6" ht="21.9" customHeight="1" x14ac:dyDescent="0.25">
      <c r="A15" s="2" t="s">
        <v>30</v>
      </c>
      <c r="B15" s="8" t="s">
        <v>43</v>
      </c>
      <c r="C15" s="9">
        <v>0</v>
      </c>
      <c r="D15" s="9">
        <v>0</v>
      </c>
      <c r="E15" s="9">
        <v>0</v>
      </c>
      <c r="F15" s="10"/>
    </row>
    <row r="16" spans="1:6" ht="21.9" customHeight="1" x14ac:dyDescent="0.25">
      <c r="A16" s="2" t="s">
        <v>31</v>
      </c>
      <c r="B16" s="8" t="s">
        <v>44</v>
      </c>
      <c r="C16" s="9">
        <f>C14+C15</f>
        <v>25980557</v>
      </c>
      <c r="D16" s="9">
        <f t="shared" ref="D16:E16" si="2">D14+D15</f>
        <v>25980663</v>
      </c>
      <c r="E16" s="9">
        <f t="shared" si="2"/>
        <v>25886341</v>
      </c>
      <c r="F16" s="10">
        <f t="shared" si="0"/>
        <v>0.9963695306774889</v>
      </c>
    </row>
    <row r="17" spans="1:6" ht="21.9" customHeight="1" x14ac:dyDescent="0.25">
      <c r="A17" s="20" t="s">
        <v>49</v>
      </c>
      <c r="B17" s="20"/>
      <c r="C17" s="20"/>
      <c r="D17" s="20"/>
      <c r="E17" s="20"/>
      <c r="F17" s="20"/>
    </row>
    <row r="18" spans="1:6" ht="34.5" customHeight="1" x14ac:dyDescent="0.25">
      <c r="A18" s="13" t="s">
        <v>32</v>
      </c>
      <c r="B18" s="5" t="s">
        <v>19</v>
      </c>
      <c r="C18" s="12">
        <v>0</v>
      </c>
      <c r="D18" s="12">
        <v>0</v>
      </c>
      <c r="E18" s="12">
        <v>0</v>
      </c>
      <c r="F18" s="7">
        <v>0</v>
      </c>
    </row>
    <row r="19" spans="1:6" ht="37.5" customHeight="1" x14ac:dyDescent="0.25">
      <c r="A19" s="13" t="s">
        <v>33</v>
      </c>
      <c r="B19" s="5" t="s">
        <v>23</v>
      </c>
      <c r="C19" s="12">
        <v>0</v>
      </c>
      <c r="D19" s="12">
        <v>0</v>
      </c>
      <c r="E19" s="12">
        <v>0</v>
      </c>
      <c r="F19" s="7">
        <v>0</v>
      </c>
    </row>
    <row r="20" spans="1:6" ht="21.9" customHeight="1" x14ac:dyDescent="0.25">
      <c r="A20" s="13" t="s">
        <v>34</v>
      </c>
      <c r="B20" s="14" t="s">
        <v>24</v>
      </c>
      <c r="C20" s="12">
        <v>0</v>
      </c>
      <c r="D20" s="12">
        <v>0</v>
      </c>
      <c r="E20" s="12">
        <v>0</v>
      </c>
      <c r="F20" s="7">
        <v>0</v>
      </c>
    </row>
    <row r="21" spans="1:6" ht="21.9" customHeight="1" x14ac:dyDescent="0.25">
      <c r="A21" s="13" t="s">
        <v>35</v>
      </c>
      <c r="B21" s="14" t="s">
        <v>20</v>
      </c>
      <c r="C21" s="12">
        <v>5000</v>
      </c>
      <c r="D21" s="12">
        <v>5106</v>
      </c>
      <c r="E21" s="12">
        <v>4926</v>
      </c>
      <c r="F21" s="7">
        <f t="shared" ref="F21:F27" si="3">E21/D21</f>
        <v>0.96474735605170392</v>
      </c>
    </row>
    <row r="22" spans="1:6" ht="21.9" customHeight="1" x14ac:dyDescent="0.25">
      <c r="A22" s="13" t="s">
        <v>37</v>
      </c>
      <c r="B22" s="14" t="s">
        <v>25</v>
      </c>
      <c r="C22" s="12">
        <v>0</v>
      </c>
      <c r="D22" s="12">
        <v>0</v>
      </c>
      <c r="E22" s="12">
        <v>0</v>
      </c>
      <c r="F22" s="7">
        <v>0</v>
      </c>
    </row>
    <row r="23" spans="1:6" ht="21.9" customHeight="1" x14ac:dyDescent="0.25">
      <c r="A23" s="13" t="s">
        <v>38</v>
      </c>
      <c r="B23" s="14" t="s">
        <v>26</v>
      </c>
      <c r="C23" s="12">
        <v>0</v>
      </c>
      <c r="D23" s="12">
        <v>0</v>
      </c>
      <c r="E23" s="12">
        <v>0</v>
      </c>
      <c r="F23" s="7">
        <v>0</v>
      </c>
    </row>
    <row r="24" spans="1:6" ht="21.9" customHeight="1" x14ac:dyDescent="0.25">
      <c r="A24" s="13" t="s">
        <v>41</v>
      </c>
      <c r="B24" s="14" t="s">
        <v>27</v>
      </c>
      <c r="C24" s="12">
        <v>0</v>
      </c>
      <c r="D24" s="12">
        <v>0</v>
      </c>
      <c r="E24" s="12">
        <v>0</v>
      </c>
      <c r="F24" s="7">
        <v>0</v>
      </c>
    </row>
    <row r="25" spans="1:6" ht="34.5" customHeight="1" x14ac:dyDescent="0.25">
      <c r="A25" s="16" t="s">
        <v>42</v>
      </c>
      <c r="B25" s="8" t="s">
        <v>39</v>
      </c>
      <c r="C25" s="15">
        <f>SUM(C18:C24)</f>
        <v>5000</v>
      </c>
      <c r="D25" s="15">
        <f t="shared" ref="D25:E25" si="4">SUM(D18:D24)</f>
        <v>5106</v>
      </c>
      <c r="E25" s="15">
        <f t="shared" si="4"/>
        <v>4926</v>
      </c>
      <c r="F25" s="10">
        <f t="shared" si="3"/>
        <v>0.96474735605170392</v>
      </c>
    </row>
    <row r="26" spans="1:6" ht="21.9" customHeight="1" x14ac:dyDescent="0.25">
      <c r="A26" s="16" t="s">
        <v>45</v>
      </c>
      <c r="B26" s="17" t="s">
        <v>40</v>
      </c>
      <c r="C26" s="18">
        <v>25975557</v>
      </c>
      <c r="D26" s="18">
        <v>25975557</v>
      </c>
      <c r="E26" s="18">
        <v>25966091</v>
      </c>
      <c r="F26" s="10">
        <f t="shared" si="3"/>
        <v>0.99963558048052636</v>
      </c>
    </row>
    <row r="27" spans="1:6" ht="26.25" customHeight="1" x14ac:dyDescent="0.25">
      <c r="A27" s="16" t="s">
        <v>46</v>
      </c>
      <c r="B27" s="17" t="s">
        <v>47</v>
      </c>
      <c r="C27" s="15">
        <f>C25+C26</f>
        <v>25980557</v>
      </c>
      <c r="D27" s="15">
        <f>D25+D26</f>
        <v>25980663</v>
      </c>
      <c r="E27" s="15">
        <f>E25+E26</f>
        <v>25971017</v>
      </c>
      <c r="F27" s="10">
        <f t="shared" si="3"/>
        <v>0.9996287238705186</v>
      </c>
    </row>
  </sheetData>
  <mergeCells count="3">
    <mergeCell ref="A3:F3"/>
    <mergeCell ref="A17:F17"/>
    <mergeCell ref="A1:F1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&amp;C&amp;"Times New Roman,Normál"&amp;12 5.melléklet
a 4/2018.(V.30.)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2018-05-24T21:48:00Z</cp:lastPrinted>
  <dcterms:created xsi:type="dcterms:W3CDTF">2017-05-18T13:16:24Z</dcterms:created>
  <dcterms:modified xsi:type="dcterms:W3CDTF">2018-05-24T21:48:00Z</dcterms:modified>
</cp:coreProperties>
</file>