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Munka1" sheetId="1" r:id="rId1"/>
  </sheets>
  <definedNames>
    <definedName name="_xlnm.Print_Area" localSheetId="0">'Munka1'!$A$1:$R$28</definedName>
  </definedNames>
  <calcPr fullCalcOnLoad="1"/>
</workbook>
</file>

<file path=xl/sharedStrings.xml><?xml version="1.0" encoding="utf-8"?>
<sst xmlns="http://schemas.openxmlformats.org/spreadsheetml/2006/main" count="54" uniqueCount="31">
  <si>
    <t>Megnevezés</t>
  </si>
  <si>
    <t>Felvét éve</t>
  </si>
  <si>
    <t>2009.</t>
  </si>
  <si>
    <t>Összesen</t>
  </si>
  <si>
    <t>Fejlesztési</t>
  </si>
  <si>
    <t>Hitel</t>
  </si>
  <si>
    <t>Tőke</t>
  </si>
  <si>
    <t>ezer Ft-ban</t>
  </si>
  <si>
    <t>Sor- sz.</t>
  </si>
  <si>
    <t>1.</t>
  </si>
  <si>
    <t>2.</t>
  </si>
  <si>
    <t>3.</t>
  </si>
  <si>
    <t>4.</t>
  </si>
  <si>
    <t>……</t>
  </si>
  <si>
    <t>2010.</t>
  </si>
  <si>
    <t>2011.</t>
  </si>
  <si>
    <t>2012.</t>
  </si>
  <si>
    <t>2013.</t>
  </si>
  <si>
    <t>törlesztés</t>
  </si>
  <si>
    <t>2014.</t>
  </si>
  <si>
    <t>*</t>
  </si>
  <si>
    <t>Össze-sen</t>
  </si>
  <si>
    <t>2015.</t>
  </si>
  <si>
    <t>Útfelújítás MFB hitel</t>
  </si>
  <si>
    <t>2006.</t>
  </si>
  <si>
    <t>Útfelújítás Temető utca, Barok utca Takarékbank Zrt.</t>
  </si>
  <si>
    <t>Útfelújítás Támogatás megelőlegező 2011. évre áthúzódó összeg visszafizetve</t>
  </si>
  <si>
    <t>Újbarok Község Önkormányzatának több éves kihatással járó hosszú lejáratú kötelezettségei</t>
  </si>
  <si>
    <t>Önkormányzati hitelkonszolídációval 2012. december 28-án a hitelállomány megszünt.</t>
  </si>
  <si>
    <t>2016.</t>
  </si>
  <si>
    <t>5. melléklet Újbarok Község Önkormányzatának 2014. évi költségvetéséről szóló  1/2014. (II. 13 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</si>
</sst>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32" borderId="0" xfId="55" applyFont="1" applyFill="1" applyBorder="1" applyAlignment="1">
      <alignment/>
      <protection/>
    </xf>
    <xf numFmtId="0" fontId="2" fillId="0" borderId="0" xfId="54" applyFont="1" applyAlignment="1">
      <alignment/>
      <protection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2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6" fillId="32" borderId="0" xfId="55" applyFont="1" applyFill="1" applyBorder="1" applyAlignment="1">
      <alignment horizontal="right"/>
      <protection/>
    </xf>
    <xf numFmtId="0" fontId="2" fillId="0" borderId="0" xfId="54" applyFont="1" applyAlignment="1">
      <alignment horizontal="center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3" xfId="54"/>
    <cellStyle name="Normál_Szár 2011. III. negyedév  2. melléklet  kiadás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8"/>
  <sheetViews>
    <sheetView tabSelected="1" view="pageBreakPreview" zoomScaleNormal="75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7.140625" style="0" customWidth="1"/>
    <col min="3" max="3" width="13.8515625" style="0" customWidth="1"/>
    <col min="4" max="4" width="11.140625" style="0" customWidth="1"/>
    <col min="5" max="5" width="10.7109375" style="0" customWidth="1"/>
    <col min="6" max="6" width="8.7109375" style="0" customWidth="1"/>
    <col min="7" max="7" width="8.57421875" style="0" customWidth="1"/>
    <col min="10" max="10" width="8.00390625" style="0" customWidth="1"/>
    <col min="11" max="11" width="8.28125" style="0" customWidth="1"/>
    <col min="12" max="12" width="9.57421875" style="0" customWidth="1"/>
    <col min="13" max="13" width="9.8515625" style="0" customWidth="1"/>
    <col min="14" max="16" width="10.28125" style="0" customWidth="1"/>
    <col min="17" max="17" width="9.00390625" style="0" customWidth="1"/>
  </cols>
  <sheetData>
    <row r="2" spans="1:28" ht="15.75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17" ht="15">
      <c r="A3" s="1"/>
      <c r="B3" s="1"/>
      <c r="C3" s="1"/>
      <c r="D3" s="1"/>
      <c r="E3" s="1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0" ht="16.5" customHeight="1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35"/>
      <c r="T6" s="35"/>
    </row>
    <row r="7" spans="1:17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thickBot="1">
      <c r="A8" s="1"/>
      <c r="B8" s="1"/>
      <c r="C8" s="1"/>
      <c r="D8" s="1"/>
      <c r="E8" s="1"/>
      <c r="F8" s="1"/>
      <c r="G8" s="74" t="s">
        <v>7</v>
      </c>
      <c r="H8" s="74"/>
      <c r="I8" s="74"/>
      <c r="J8" s="74"/>
      <c r="K8" s="74"/>
      <c r="L8" s="74"/>
      <c r="M8" s="74"/>
      <c r="N8" s="74"/>
      <c r="O8" s="74"/>
      <c r="P8" s="75"/>
      <c r="Q8" s="74"/>
    </row>
    <row r="9" spans="1:17" ht="20.25" customHeight="1" thickTop="1">
      <c r="A9" s="49" t="s">
        <v>8</v>
      </c>
      <c r="B9" s="71" t="s">
        <v>0</v>
      </c>
      <c r="C9" s="72"/>
      <c r="D9" s="67" t="s">
        <v>1</v>
      </c>
      <c r="E9" s="69"/>
      <c r="F9" s="79"/>
      <c r="G9" s="80"/>
      <c r="H9" s="80"/>
      <c r="I9" s="80"/>
      <c r="J9" s="80"/>
      <c r="K9" s="80"/>
      <c r="L9" s="32"/>
      <c r="M9" s="32"/>
      <c r="N9" s="33"/>
      <c r="O9" s="36"/>
      <c r="P9" s="31"/>
      <c r="Q9" s="77" t="s">
        <v>21</v>
      </c>
    </row>
    <row r="10" spans="1:17" ht="23.25" customHeight="1">
      <c r="A10" s="50"/>
      <c r="B10" s="73"/>
      <c r="C10" s="70"/>
      <c r="D10" s="68"/>
      <c r="E10" s="70"/>
      <c r="F10" s="29" t="s">
        <v>2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19</v>
      </c>
      <c r="L10" s="30" t="s">
        <v>22</v>
      </c>
      <c r="M10" s="30" t="s">
        <v>29</v>
      </c>
      <c r="N10" s="31">
        <v>2017</v>
      </c>
      <c r="O10" s="31">
        <v>2018</v>
      </c>
      <c r="P10" s="30">
        <v>2019</v>
      </c>
      <c r="Q10" s="78"/>
    </row>
    <row r="11" spans="1:17" ht="13.5" customHeight="1">
      <c r="A11" s="2" t="s">
        <v>9</v>
      </c>
      <c r="B11" s="58" t="s">
        <v>4</v>
      </c>
      <c r="C11" s="59"/>
      <c r="D11" s="10" t="s">
        <v>24</v>
      </c>
      <c r="E11" s="3" t="s">
        <v>6</v>
      </c>
      <c r="F11" s="15">
        <v>33378</v>
      </c>
      <c r="G11" s="16">
        <f aca="true" t="shared" si="0" ref="G11:P11">F13</f>
        <v>32411</v>
      </c>
      <c r="H11" s="16">
        <f t="shared" si="0"/>
        <v>30476</v>
      </c>
      <c r="I11" s="16">
        <f t="shared" si="0"/>
        <v>28541</v>
      </c>
      <c r="J11" s="16">
        <v>0</v>
      </c>
      <c r="K11" s="16"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7"/>
    </row>
    <row r="12" spans="1:18" ht="13.5" customHeight="1">
      <c r="A12" s="4"/>
      <c r="B12" s="42" t="s">
        <v>5</v>
      </c>
      <c r="C12" s="43"/>
      <c r="D12" s="5"/>
      <c r="E12" s="5" t="s">
        <v>18</v>
      </c>
      <c r="F12" s="18">
        <v>967</v>
      </c>
      <c r="G12" s="19">
        <v>1935</v>
      </c>
      <c r="H12" s="19">
        <v>1935</v>
      </c>
      <c r="I12" s="19">
        <v>1935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20">
        <f>SUM(F12:P12)</f>
        <v>6772</v>
      </c>
      <c r="R12" t="s">
        <v>20</v>
      </c>
    </row>
    <row r="13" spans="1:17" ht="13.5" customHeight="1">
      <c r="A13" s="6"/>
      <c r="B13" s="63" t="s">
        <v>23</v>
      </c>
      <c r="C13" s="64"/>
      <c r="D13" s="7"/>
      <c r="E13" s="7" t="s">
        <v>3</v>
      </c>
      <c r="F13" s="21">
        <v>32411</v>
      </c>
      <c r="G13" s="21">
        <f>SUM(G11-G12)</f>
        <v>30476</v>
      </c>
      <c r="H13" s="21">
        <f>SUM(H11-H12)</f>
        <v>28541</v>
      </c>
      <c r="I13" s="21">
        <f>SUM(I11-I12)</f>
        <v>26606</v>
      </c>
      <c r="J13" s="21">
        <f>SUM(J11-J12)</f>
        <v>0</v>
      </c>
      <c r="K13" s="21">
        <f aca="true" t="shared" si="1" ref="K13:P13">SUM(K11-K12)</f>
        <v>0</v>
      </c>
      <c r="L13" s="21">
        <f t="shared" si="1"/>
        <v>0</v>
      </c>
      <c r="M13" s="21">
        <f>SUM(M11-M12)</f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3"/>
    </row>
    <row r="14" spans="1:17" ht="13.5" customHeight="1">
      <c r="A14" s="2" t="s">
        <v>10</v>
      </c>
      <c r="B14" s="53" t="s">
        <v>4</v>
      </c>
      <c r="C14" s="54"/>
      <c r="D14" s="3"/>
      <c r="E14" s="3" t="s">
        <v>6</v>
      </c>
      <c r="F14" s="15">
        <v>0</v>
      </c>
      <c r="G14" s="16">
        <v>5401</v>
      </c>
      <c r="H14" s="16">
        <f aca="true" t="shared" si="2" ref="H14:P14">G16</f>
        <v>5401</v>
      </c>
      <c r="I14" s="16">
        <f t="shared" si="2"/>
        <v>5028</v>
      </c>
      <c r="J14" s="16">
        <v>0</v>
      </c>
      <c r="K14" s="16"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7"/>
    </row>
    <row r="15" spans="1:17" ht="13.5" customHeight="1">
      <c r="A15" s="8"/>
      <c r="B15" s="51" t="s">
        <v>5</v>
      </c>
      <c r="C15" s="52"/>
      <c r="D15" s="5"/>
      <c r="E15" s="5" t="s">
        <v>18</v>
      </c>
      <c r="F15" s="18">
        <v>0</v>
      </c>
      <c r="G15" s="19">
        <v>0</v>
      </c>
      <c r="H15" s="19">
        <v>373</v>
      </c>
      <c r="I15" s="19">
        <v>745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f>SUM(F15:P15)</f>
        <v>1118</v>
      </c>
    </row>
    <row r="16" spans="1:17" ht="43.5" customHeight="1">
      <c r="A16" s="9"/>
      <c r="B16" s="56" t="s">
        <v>25</v>
      </c>
      <c r="C16" s="57"/>
      <c r="D16" s="11" t="s">
        <v>14</v>
      </c>
      <c r="E16" s="7" t="s">
        <v>3</v>
      </c>
      <c r="F16" s="21">
        <v>0</v>
      </c>
      <c r="G16" s="21">
        <f>SUM(G14-G15)</f>
        <v>5401</v>
      </c>
      <c r="H16" s="21">
        <f>SUM(H14-H15)</f>
        <v>5028</v>
      </c>
      <c r="I16" s="21">
        <f>SUM(I14-I15)</f>
        <v>4283</v>
      </c>
      <c r="J16" s="21">
        <f>SUM(J14-J15)</f>
        <v>0</v>
      </c>
      <c r="K16" s="21">
        <f aca="true" t="shared" si="3" ref="K16:P16">SUM(K14-K15)</f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3"/>
    </row>
    <row r="17" spans="1:17" ht="13.5" customHeight="1">
      <c r="A17" s="2" t="s">
        <v>11</v>
      </c>
      <c r="B17" s="53" t="s">
        <v>4</v>
      </c>
      <c r="C17" s="54"/>
      <c r="D17" s="3"/>
      <c r="E17" s="3" t="s">
        <v>6</v>
      </c>
      <c r="F17" s="15"/>
      <c r="G17" s="16"/>
      <c r="H17" s="16">
        <v>400</v>
      </c>
      <c r="I17" s="16"/>
      <c r="J17" s="16"/>
      <c r="K17" s="16"/>
      <c r="L17" s="16"/>
      <c r="M17" s="16"/>
      <c r="N17" s="16"/>
      <c r="O17" s="16"/>
      <c r="P17" s="16"/>
      <c r="Q17" s="17">
        <v>0</v>
      </c>
    </row>
    <row r="18" spans="1:17" ht="16.5" customHeight="1">
      <c r="A18" s="8"/>
      <c r="B18" s="51" t="s">
        <v>5</v>
      </c>
      <c r="C18" s="52"/>
      <c r="D18" s="5"/>
      <c r="E18" s="5" t="s">
        <v>18</v>
      </c>
      <c r="F18" s="18"/>
      <c r="G18" s="19"/>
      <c r="H18" s="19">
        <v>400</v>
      </c>
      <c r="I18" s="19"/>
      <c r="J18" s="19"/>
      <c r="K18" s="19"/>
      <c r="L18" s="19"/>
      <c r="M18" s="19"/>
      <c r="N18" s="19"/>
      <c r="O18" s="19"/>
      <c r="P18" s="19"/>
      <c r="Q18" s="20">
        <v>0</v>
      </c>
    </row>
    <row r="19" spans="1:17" ht="56.25" customHeight="1">
      <c r="A19" s="9"/>
      <c r="B19" s="56" t="s">
        <v>26</v>
      </c>
      <c r="C19" s="57"/>
      <c r="D19" s="7"/>
      <c r="E19" s="7" t="s">
        <v>3</v>
      </c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1:17" ht="13.5" customHeight="1">
      <c r="A20" s="2" t="s">
        <v>12</v>
      </c>
      <c r="B20" s="58" t="s">
        <v>4</v>
      </c>
      <c r="C20" s="59"/>
      <c r="D20" s="3"/>
      <c r="E20" s="3" t="s">
        <v>6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13.5" customHeight="1">
      <c r="A21" s="8"/>
      <c r="B21" s="42" t="s">
        <v>5</v>
      </c>
      <c r="C21" s="43"/>
      <c r="D21" s="5"/>
      <c r="E21" s="5" t="s">
        <v>18</v>
      </c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ht="13.5" customHeight="1" thickBot="1">
      <c r="A22" s="8"/>
      <c r="B22" s="44" t="s">
        <v>13</v>
      </c>
      <c r="C22" s="43"/>
      <c r="D22" s="5"/>
      <c r="E22" s="5" t="s">
        <v>3</v>
      </c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15">
      <c r="A23" s="39" t="s">
        <v>21</v>
      </c>
      <c r="B23" s="45" t="s">
        <v>4</v>
      </c>
      <c r="C23" s="46"/>
      <c r="D23" s="12"/>
      <c r="E23" s="12" t="s">
        <v>6</v>
      </c>
      <c r="F23" s="26">
        <v>33378</v>
      </c>
      <c r="G23" s="26">
        <f>G14+G11</f>
        <v>37812</v>
      </c>
      <c r="H23" s="26">
        <f>H14+H11+H17</f>
        <v>36277</v>
      </c>
      <c r="I23" s="26">
        <f>I14+I11</f>
        <v>33569</v>
      </c>
      <c r="J23" s="26">
        <f>J14+J11</f>
        <v>0</v>
      </c>
      <c r="K23" s="26">
        <f aca="true" t="shared" si="4" ref="K23:P23">K14+K11</f>
        <v>0</v>
      </c>
      <c r="L23" s="26">
        <f>L14+L11</f>
        <v>0</v>
      </c>
      <c r="M23" s="26">
        <f t="shared" si="4"/>
        <v>0</v>
      </c>
      <c r="N23" s="26">
        <f t="shared" si="4"/>
        <v>0</v>
      </c>
      <c r="O23" s="26">
        <f t="shared" si="4"/>
        <v>0</v>
      </c>
      <c r="P23" s="26">
        <f t="shared" si="4"/>
        <v>0</v>
      </c>
      <c r="Q23" s="24"/>
    </row>
    <row r="24" spans="1:17" ht="15">
      <c r="A24" s="40"/>
      <c r="B24" s="47" t="s">
        <v>5</v>
      </c>
      <c r="C24" s="48"/>
      <c r="D24" s="13"/>
      <c r="E24" s="13" t="s">
        <v>18</v>
      </c>
      <c r="F24" s="27">
        <v>967</v>
      </c>
      <c r="G24" s="27">
        <f>G15+G12</f>
        <v>1935</v>
      </c>
      <c r="H24" s="27">
        <f>H15+H12+H18</f>
        <v>2708</v>
      </c>
      <c r="I24" s="27">
        <f>I15+I12</f>
        <v>2680</v>
      </c>
      <c r="J24" s="27">
        <f>J15+J12</f>
        <v>0</v>
      </c>
      <c r="K24" s="27">
        <f aca="true" t="shared" si="5" ref="K24:P24">K15+K12</f>
        <v>0</v>
      </c>
      <c r="L24" s="27">
        <f>L15+L12</f>
        <v>0</v>
      </c>
      <c r="M24" s="27">
        <f t="shared" si="5"/>
        <v>0</v>
      </c>
      <c r="N24" s="27">
        <f t="shared" si="5"/>
        <v>0</v>
      </c>
      <c r="O24" s="27">
        <f t="shared" si="5"/>
        <v>0</v>
      </c>
      <c r="P24" s="27">
        <f t="shared" si="5"/>
        <v>0</v>
      </c>
      <c r="Q24" s="27"/>
    </row>
    <row r="25" spans="1:17" ht="15.75" thickBot="1">
      <c r="A25" s="41"/>
      <c r="B25" s="61" t="s">
        <v>3</v>
      </c>
      <c r="C25" s="62"/>
      <c r="D25" s="14"/>
      <c r="E25" s="14" t="s">
        <v>3</v>
      </c>
      <c r="F25" s="28">
        <v>32411</v>
      </c>
      <c r="G25" s="28">
        <f>SUM(G23-G24)</f>
        <v>35877</v>
      </c>
      <c r="H25" s="28">
        <f>SUM(H23-H24)</f>
        <v>33569</v>
      </c>
      <c r="I25" s="28">
        <f>SUM(I23-I24)</f>
        <v>30889</v>
      </c>
      <c r="J25" s="28">
        <f>SUM(J23-J24)</f>
        <v>0</v>
      </c>
      <c r="K25" s="28">
        <f aca="true" t="shared" si="6" ref="K25:P25">SUM(K23-K24)</f>
        <v>0</v>
      </c>
      <c r="L25" s="28">
        <f>SUM(L23-L24)</f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25"/>
    </row>
    <row r="26" spans="1:17" ht="15" thickTop="1">
      <c r="A26" s="1"/>
      <c r="B26" s="60"/>
      <c r="C26" s="6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37" t="s">
        <v>28</v>
      </c>
      <c r="C27" s="3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</sheetData>
  <sheetProtection/>
  <mergeCells count="29">
    <mergeCell ref="A2:R2"/>
    <mergeCell ref="A6:R6"/>
    <mergeCell ref="B11:C11"/>
    <mergeCell ref="D9:D10"/>
    <mergeCell ref="E9:E10"/>
    <mergeCell ref="B9:C10"/>
    <mergeCell ref="G8:Q8"/>
    <mergeCell ref="A5:Q5"/>
    <mergeCell ref="Q9:Q10"/>
    <mergeCell ref="F9:K9"/>
    <mergeCell ref="B28:Q28"/>
    <mergeCell ref="B15:C15"/>
    <mergeCell ref="B16:C16"/>
    <mergeCell ref="B12:C12"/>
    <mergeCell ref="B20:C20"/>
    <mergeCell ref="B26:C26"/>
    <mergeCell ref="B25:C25"/>
    <mergeCell ref="B13:C13"/>
    <mergeCell ref="B14:C14"/>
    <mergeCell ref="B19:C19"/>
    <mergeCell ref="F3:Q3"/>
    <mergeCell ref="A23:A25"/>
    <mergeCell ref="B21:C21"/>
    <mergeCell ref="B22:C22"/>
    <mergeCell ref="B23:C23"/>
    <mergeCell ref="B24:C24"/>
    <mergeCell ref="A9:A10"/>
    <mergeCell ref="B18:C18"/>
    <mergeCell ref="B17:C17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fjozsefne</cp:lastModifiedBy>
  <cp:lastPrinted>2014-02-17T16:43:11Z</cp:lastPrinted>
  <dcterms:created xsi:type="dcterms:W3CDTF">2004-08-26T05:53:47Z</dcterms:created>
  <dcterms:modified xsi:type="dcterms:W3CDTF">2014-02-17T16:43:14Z</dcterms:modified>
  <cp:category/>
  <cp:version/>
  <cp:contentType/>
  <cp:contentStatus/>
</cp:coreProperties>
</file>