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jásd\2019\kövi\2018. évi költségvetési rendelet módosítás\egy\"/>
    </mc:Choice>
  </mc:AlternateContent>
  <bookViews>
    <workbookView xWindow="0" yWindow="0" windowWidth="20490" windowHeight="7755"/>
  </bookViews>
  <sheets>
    <sheet name="11.m.Felhalmozá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css1">#REF!</definedName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[1]kd!$Q$2:$Q$3152</definedName>
    <definedName name="áá">#REF!</definedName>
    <definedName name="aaa">#REF!</definedName>
    <definedName name="aaaaaa">#REF!</definedName>
    <definedName name="aasd">#REF!</definedName>
    <definedName name="ac">[1]kd!$F$2:$F$3176</definedName>
    <definedName name="ad">#REF!</definedName>
    <definedName name="aé">#REF!</definedName>
    <definedName name="af">#REF!</definedName>
    <definedName name="ag">[2]körjegyzőség!$C$9:$C$28</definedName>
    <definedName name="ah">#REF!</definedName>
    <definedName name="aí">[2]Családsegítés!$C$27:$C$86</definedName>
    <definedName name="aj">[1]kd!$Q$2:$Q$3152</definedName>
    <definedName name="ak">#REF!</definedName>
    <definedName name="al">#REF!</definedName>
    <definedName name="áő">#REF!</definedName>
    <definedName name="aú">[1]kd!$F$2:$F$3176</definedName>
    <definedName name="aű">[1]kd!$F$2:$I$3368</definedName>
    <definedName name="aw">#REF!</definedName>
    <definedName name="ay">[1]kd!$F$2:$I$3368</definedName>
    <definedName name="b">#REF!</definedName>
    <definedName name="BB">#REF!</definedName>
    <definedName name="bbmmmm">#REF!</definedName>
    <definedName name="cv">[2]Gyermekjóléti!$C$27:$C$86</definedName>
    <definedName name="css" localSheetId="0">#REF!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 localSheetId="0">[2]Családsegítés!$C$27:$C$86</definedName>
    <definedName name="css_k">NA()</definedName>
    <definedName name="css_k_" localSheetId="0">#REF!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[2]Családsegítés!$C$27:$C$86</definedName>
    <definedName name="css_k_3">[2]Családsegítés!$C$27:$C$86</definedName>
    <definedName name="css_k_4">[3]Családsegítés!$C$27:$C$86</definedName>
    <definedName name="css_k_5">[3]Családsegítés!$C$27:$C$86</definedName>
    <definedName name="css_k_6">[3]Családsegítés!$C$27:$C$86</definedName>
    <definedName name="css_k_7">[2]Családsegítés!$C$27:$C$86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[2]körjegyzőség!$C$9:$C$28</definedName>
    <definedName name="ÉÉ">#REF!</definedName>
    <definedName name="ééé">#REF!</definedName>
    <definedName name="éééé">#REF!</definedName>
    <definedName name="efr">#REF!</definedName>
    <definedName name="élk">#REF!</definedName>
    <definedName name="ép">[1]kd!$Q$2:$Q$3152</definedName>
    <definedName name="épl">#REF!</definedName>
    <definedName name="er">[2]Családsegítés!$C$27:$C$86</definedName>
    <definedName name="es">#REF!</definedName>
    <definedName name="ew">[2]Gyermekjóléti!$C$27:$C$86</definedName>
    <definedName name="Excel_BuiltIn_Print_Area">#REF!</definedName>
    <definedName name="Excel_BuiltIn_Print_Titles">#REF!</definedName>
    <definedName name="g">#REF!</definedName>
    <definedName name="gg">[1]kd!$F$2:$I$3368</definedName>
    <definedName name="gyj" localSheetId="0">#REF!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 localSheetId="0">[2]Gyermekjóléti!$C$27:$C$86</definedName>
    <definedName name="gyj_k">NA()</definedName>
    <definedName name="gyj_k_" localSheetId="0">#REF!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[2]Gyermekjóléti!$C$27:$C$86</definedName>
    <definedName name="gyj_k_3">[2]Gyermekjóléti!$C$27:$C$86</definedName>
    <definedName name="gyj_k_4">[3]Gyermekjóléti!$C$27:$C$86</definedName>
    <definedName name="gyj_k_5">[3]Gyermekjóléti!$C$27:$C$86</definedName>
    <definedName name="gyj_k_6">[3]Gyermekjóléti!$C$27:$C$86</definedName>
    <definedName name="gyj_k_7">[2]Gyermekjóléti!$C$27:$C$86</definedName>
    <definedName name="gyk_k_">#REF!</definedName>
    <definedName name="h">#REF!</definedName>
    <definedName name="hh">#REF!</definedName>
    <definedName name="ÍA">#REF!</definedName>
    <definedName name="ÍD">[1]kd!$F$2:$F$3176</definedName>
    <definedName name="ÍÍ">[2]Családsegítés!$C$27:$C$86</definedName>
    <definedName name="ÍS">[1]kd!$F$2:$I$3368</definedName>
    <definedName name="J">#REF!</definedName>
    <definedName name="jjj">#REF!</definedName>
    <definedName name="jk">#REF!</definedName>
    <definedName name="k">#REF!</definedName>
    <definedName name="kiu">[1]kd!$Q$2:$Q$3152</definedName>
    <definedName name="kj_sz1">[4]kd!$Q$2:$Q$3152</definedName>
    <definedName name="kjz" localSheetId="0">#REF!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 localSheetId="0">[2]körjegyzőség!$C$9:$C$28</definedName>
    <definedName name="kjz_k">NA()</definedName>
    <definedName name="kjz_k_" localSheetId="0">#REF!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[2]körjegyzőség!$C$9:$C$28</definedName>
    <definedName name="kjz_k_3">[2]körjegyzőség!$C$9:$C$28</definedName>
    <definedName name="kjz_k_4">[3]körjegyzőség!$C$9:$C$28</definedName>
    <definedName name="kjz_k_5">[3]körjegyzőség!$C$9:$C$28</definedName>
    <definedName name="kjz_k_6">[3]körjegyzőség!$C$9:$C$28</definedName>
    <definedName name="kjz_k_7">[2]körjegyzőség!$C$9:$C$28</definedName>
    <definedName name="kjz_sz" localSheetId="0">[1]kd!$Q$2:$Q$3152</definedName>
    <definedName name="kjz_sz">NA()</definedName>
    <definedName name="kjz_sz_1">NA()</definedName>
    <definedName name="kjz_sz_2">[1]kd!$Q$2:$Q$3152</definedName>
    <definedName name="kjz_sz_3">[1]kd!$Q$2:$Q$3152</definedName>
    <definedName name="kjz_sz_4">[5]kd!$Q$2:$Q$3152</definedName>
    <definedName name="kjz_sz_5">[5]kd!$Q$2:$Q$3152</definedName>
    <definedName name="kjz_sz_6">[5]kd!$Q$2:$Q$3152</definedName>
    <definedName name="kjz_sz_7">[1]kd!$Q$2:$Q$3152</definedName>
    <definedName name="KK">#REF!</definedName>
    <definedName name="LL" localSheetId="0">[1]kd!$Q$2:$Q$3152</definedName>
    <definedName name="ll">#REF!</definedName>
    <definedName name="lm">#REF!</definedName>
    <definedName name="lo">#REF!</definedName>
    <definedName name="meg">#REF!</definedName>
    <definedName name="ml">#REF!</definedName>
    <definedName name="MM">[2]körjegyzőség!$C$9:$C$28</definedName>
    <definedName name="mn">#REF!</definedName>
    <definedName name="n">#REF!</definedName>
    <definedName name="nem">#REF!</definedName>
    <definedName name="nev">#REF!</definedName>
    <definedName name="nev_c" localSheetId="0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 localSheetId="0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 localSheetId="0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 localSheetId="0">#REF!</definedName>
    <definedName name="nn">#REF!</definedName>
    <definedName name="ok">#REF!</definedName>
    <definedName name="okod" localSheetId="0">[1]kd!$F$2:$I$3368</definedName>
    <definedName name="okod">NA()</definedName>
    <definedName name="okod_1">NA()</definedName>
    <definedName name="okod_2">[1]kd!$F$2:$I$3368</definedName>
    <definedName name="okod_3">[1]kd!$F$2:$I$3368</definedName>
    <definedName name="okod_4">[5]kd!$F$2:$I$3368</definedName>
    <definedName name="okod_5">[5]kd!$F$2:$I$3368</definedName>
    <definedName name="okod_6">[5]kd!$F$2:$I$3368</definedName>
    <definedName name="okod_7">[1]kd!$F$2:$I$3368</definedName>
    <definedName name="onev">[6]kod!$BT$34:$BT$3184</definedName>
    <definedName name="onk">[7]kd!$F$2:$F$3178</definedName>
    <definedName name="ovimérleg">#REF!</definedName>
    <definedName name="őé">#REF!</definedName>
    <definedName name="önk" localSheetId="0">[1]kd!$F$2:$F$3176</definedName>
    <definedName name="önk">NA()</definedName>
    <definedName name="önk_1">NA()</definedName>
    <definedName name="önk_2">[1]kd!$F$2:$F$3176</definedName>
    <definedName name="önk_3">[1]kd!$F$2:$F$3176</definedName>
    <definedName name="önk_4">[5]kd!$F$2:$F$3176</definedName>
    <definedName name="önk_5">[5]kd!$F$2:$F$3176</definedName>
    <definedName name="önk_6">[5]kd!$F$2:$F$3176</definedName>
    <definedName name="önk_7">[1]kd!$F$2:$F$3176</definedName>
    <definedName name="pl">#REF!</definedName>
    <definedName name="plé">#REF!</definedName>
    <definedName name="pm">[5]kd!$F$2:$F$3178</definedName>
    <definedName name="po">[2]Családsegítés!$C$27:$C$86</definedName>
    <definedName name="ppp">[7]kd!$F$2:$I$3370</definedName>
    <definedName name="pű">#REF!</definedName>
    <definedName name="qa">#REF!</definedName>
    <definedName name="QÁ">#REF!</definedName>
    <definedName name="QB">[2]körjegyzőség!$C$9:$C$28</definedName>
    <definedName name="qd">[1]kd!$Q$2:$Q$3152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[2]Gyermekjóléti!$C$27:$C$86</definedName>
    <definedName name="QÍ">[1]kd!$F$2:$F$3176</definedName>
    <definedName name="qj">[1]kd!$F$2:$I$3368</definedName>
    <definedName name="qk">[1]kd!$F$2:$F$3176</definedName>
    <definedName name="QL">#REF!</definedName>
    <definedName name="QM">[1]kd!$Q$2:$Q$3152</definedName>
    <definedName name="QN">#REF!</definedName>
    <definedName name="qo">#REF!</definedName>
    <definedName name="qő">[2]körjegyzőség!$C$9:$C$28</definedName>
    <definedName name="qp">#REF!</definedName>
    <definedName name="QQ">#REF!</definedName>
    <definedName name="qqq">[7]kd!$Q$2:$Q$3154</definedName>
    <definedName name="qr">#REF!</definedName>
    <definedName name="qt">[2]Családsegítés!$C$27:$C$86</definedName>
    <definedName name="qu">#REF!</definedName>
    <definedName name="qú">#REF!</definedName>
    <definedName name="QŰ">[1]kd!$F$2:$I$3368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[3]Családsegítés!$C$27:$C$86</definedName>
    <definedName name="sta">[3]Gyermekjóléti!$C$27:$C$86</definedName>
    <definedName name="szt">[5]kd!$Q$2:$Q$3154</definedName>
    <definedName name="tre">[2]Gyermekjóléti!$C$27:$C$86</definedName>
    <definedName name="tttttttt">#REF!</definedName>
    <definedName name="tz">#REF!</definedName>
    <definedName name="úé">[1]kd!$F$2:$I$3368</definedName>
    <definedName name="úű">[1]kd!$F$2:$F$3176</definedName>
    <definedName name="uz">#REF!</definedName>
    <definedName name="ŰŰ">#REF!</definedName>
    <definedName name="űűűűű">#REF!</definedName>
    <definedName name="üüüüüüüüü">#REF!</definedName>
    <definedName name="VV">[2]Gyermekjóléti!$C$27:$C$86</definedName>
    <definedName name="we">[2]körjegyzőség!$C$9:$C$28</definedName>
    <definedName name="WI">#REF!</definedName>
    <definedName name="WO">#REF!</definedName>
    <definedName name="WR">[2]Családsegítés!$C$27:$C$86</definedName>
    <definedName name="WT">#REF!</definedName>
    <definedName name="WU">[2]Gyermekjóléti!$C$27:$C$86</definedName>
    <definedName name="ww">[1]kd!$F$2:$F$3176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[2]körjegyzőség!$C$9:$C$28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39" i="1" s="1"/>
  <c r="B34" i="1"/>
  <c r="B39" i="1" s="1"/>
  <c r="C33" i="1"/>
  <c r="C32" i="1"/>
  <c r="C31" i="1"/>
  <c r="C30" i="1"/>
  <c r="C29" i="1"/>
  <c r="C28" i="1"/>
  <c r="C27" i="1"/>
  <c r="C34" i="1" s="1"/>
  <c r="C39" i="1" s="1"/>
  <c r="D24" i="1"/>
  <c r="B24" i="1"/>
  <c r="B40" i="1" s="1"/>
  <c r="D20" i="1"/>
  <c r="B20" i="1"/>
  <c r="C19" i="1"/>
  <c r="C18" i="1"/>
  <c r="C17" i="1"/>
  <c r="C16" i="1"/>
  <c r="C15" i="1"/>
  <c r="C14" i="1"/>
  <c r="C13" i="1"/>
  <c r="C12" i="1"/>
  <c r="C11" i="1"/>
  <c r="C10" i="1"/>
  <c r="C9" i="1"/>
  <c r="C20" i="1" s="1"/>
  <c r="C24" i="1" s="1"/>
  <c r="C8" i="1"/>
  <c r="C40" i="1" l="1"/>
  <c r="D40" i="1"/>
</calcChain>
</file>

<file path=xl/sharedStrings.xml><?xml version="1.0" encoding="utf-8"?>
<sst xmlns="http://schemas.openxmlformats.org/spreadsheetml/2006/main" count="34" uniqueCount="33">
  <si>
    <t xml:space="preserve">Jásd Község Önkormányzata és intézménye 2018. évi  beruházásainak és felújításainak alakulása </t>
  </si>
  <si>
    <t>adatok  Ft-ban</t>
  </si>
  <si>
    <t>Beruházás, felújítás megnevezése</t>
  </si>
  <si>
    <t>Eredeti előirányzat</t>
  </si>
  <si>
    <t>Módosítási javaslat</t>
  </si>
  <si>
    <t>Módosított előirányzat</t>
  </si>
  <si>
    <t>Szellemi termékek beszerzése</t>
  </si>
  <si>
    <t>Településrendezési terv</t>
  </si>
  <si>
    <t>Tárgyi eszköz beszerzés</t>
  </si>
  <si>
    <t>Konyha-fejlesztés</t>
  </si>
  <si>
    <t>sportfejlesztés</t>
  </si>
  <si>
    <t>Játszótéri elemek</t>
  </si>
  <si>
    <t>2 db fűkasza</t>
  </si>
  <si>
    <t>6 db sörpadgarnitúra</t>
  </si>
  <si>
    <t>2 db hűtő, 2 db tűzhely</t>
  </si>
  <si>
    <t>3 db zöld pavilon</t>
  </si>
  <si>
    <t>1 db hangfal</t>
  </si>
  <si>
    <t>könyvtárba szék vásárlás</t>
  </si>
  <si>
    <t>Önkormányzat összesen:</t>
  </si>
  <si>
    <t>Óvodai eszközbeszerzés</t>
  </si>
  <si>
    <t>Beruházások összesen</t>
  </si>
  <si>
    <t>Felújítás megnevezése</t>
  </si>
  <si>
    <t>Sportöltöző felújítás</t>
  </si>
  <si>
    <t>Petőfi utca csapadékvízelvezetés</t>
  </si>
  <si>
    <t xml:space="preserve">Bodzaház projekt </t>
  </si>
  <si>
    <t>Óvodai konyha felújítás</t>
  </si>
  <si>
    <t>Főtér rekonstrukció</t>
  </si>
  <si>
    <t>szennyvízátemelőkben végzett felújítás</t>
  </si>
  <si>
    <t>közműv. érdekeltségnövelő támogatás terhére</t>
  </si>
  <si>
    <t xml:space="preserve">Óvoda </t>
  </si>
  <si>
    <t>Felújítások összesen:</t>
  </si>
  <si>
    <t>Mindösszesen</t>
  </si>
  <si>
    <t>15. sz. melléklet  a 2/2018.(II.14.)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</si>
</sst>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1" applyFont="1" applyAlignment="1"/>
    <xf numFmtId="0" fontId="2" fillId="0" borderId="0" xfId="1" applyFont="1"/>
    <xf numFmtId="0" fontId="5" fillId="0" borderId="0" xfId="1" applyFont="1"/>
    <xf numFmtId="3" fontId="5" fillId="0" borderId="0" xfId="1" applyNumberFormat="1" applyFont="1"/>
    <xf numFmtId="0" fontId="6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6" fillId="0" borderId="2" xfId="1" applyFont="1" applyFill="1" applyBorder="1"/>
    <xf numFmtId="3" fontId="5" fillId="0" borderId="2" xfId="1" applyNumberFormat="1" applyFont="1" applyFill="1" applyBorder="1" applyAlignment="1"/>
    <xf numFmtId="0" fontId="5" fillId="0" borderId="2" xfId="1" applyFont="1" applyFill="1" applyBorder="1" applyAlignment="1">
      <alignment vertical="center"/>
    </xf>
    <xf numFmtId="0" fontId="5" fillId="0" borderId="2" xfId="1" applyFont="1" applyBorder="1"/>
    <xf numFmtId="3" fontId="5" fillId="0" borderId="2" xfId="1" applyNumberFormat="1" applyFont="1" applyBorder="1" applyAlignment="1">
      <alignment horizontal="right"/>
    </xf>
    <xf numFmtId="0" fontId="6" fillId="0" borderId="2" xfId="1" applyFont="1" applyBorder="1"/>
    <xf numFmtId="3" fontId="5" fillId="0" borderId="2" xfId="1" applyNumberFormat="1" applyFont="1" applyFill="1" applyBorder="1" applyAlignment="1">
      <alignment horizontal="right"/>
    </xf>
    <xf numFmtId="3" fontId="6" fillId="0" borderId="2" xfId="1" applyNumberFormat="1" applyFont="1" applyBorder="1" applyAlignment="1">
      <alignment horizontal="right"/>
    </xf>
    <xf numFmtId="0" fontId="6" fillId="3" borderId="2" xfId="1" applyFont="1" applyFill="1" applyBorder="1" applyAlignment="1">
      <alignment vertical="center"/>
    </xf>
    <xf numFmtId="3" fontId="6" fillId="3" borderId="2" xfId="1" applyNumberFormat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vertical="center"/>
    </xf>
    <xf numFmtId="0" fontId="6" fillId="4" borderId="2" xfId="1" applyFont="1" applyFill="1" applyBorder="1" applyAlignment="1">
      <alignment horizontal="center" vertical="center"/>
    </xf>
    <xf numFmtId="3" fontId="6" fillId="4" borderId="2" xfId="1" applyNumberFormat="1" applyFont="1" applyFill="1" applyBorder="1" applyAlignment="1">
      <alignment horizontal="right"/>
    </xf>
    <xf numFmtId="3" fontId="2" fillId="0" borderId="2" xfId="1" applyNumberFormat="1" applyFont="1" applyFill="1" applyBorder="1"/>
    <xf numFmtId="3" fontId="6" fillId="0" borderId="2" xfId="1" applyNumberFormat="1" applyFont="1" applyFill="1" applyBorder="1" applyAlignment="1">
      <alignment horizontal="right"/>
    </xf>
    <xf numFmtId="0" fontId="5" fillId="0" borderId="2" xfId="1" applyFont="1" applyBorder="1" applyAlignment="1">
      <alignment vertical="center"/>
    </xf>
    <xf numFmtId="3" fontId="6" fillId="3" borderId="2" xfId="1" applyNumberFormat="1" applyFont="1" applyFill="1" applyBorder="1" applyAlignment="1">
      <alignment horizontal="right"/>
    </xf>
    <xf numFmtId="0" fontId="6" fillId="5" borderId="2" xfId="1" applyFont="1" applyFill="1" applyBorder="1" applyAlignment="1">
      <alignment vertical="center"/>
    </xf>
    <xf numFmtId="3" fontId="6" fillId="5" borderId="2" xfId="1" applyNumberFormat="1" applyFont="1" applyFill="1" applyBorder="1" applyAlignment="1">
      <alignment horizontal="right" vertical="center"/>
    </xf>
    <xf numFmtId="3" fontId="2" fillId="0" borderId="0" xfId="1" applyNumberFormat="1" applyFont="1"/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 wrapText="1"/>
    </xf>
    <xf numFmtId="3" fontId="4" fillId="0" borderId="1" xfId="2" applyNumberFormat="1" applyFont="1" applyBorder="1" applyAlignment="1">
      <alignment horizontal="right"/>
    </xf>
  </cellXfs>
  <cellStyles count="3">
    <cellStyle name="Normál" xfId="0" builtinId="0"/>
    <cellStyle name="Normál 2 2 2" xfId="1"/>
    <cellStyle name="Normál_Rendelet mellékletek 2008.jav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E58"/>
  <sheetViews>
    <sheetView tabSelected="1" workbookViewId="0">
      <selection sqref="A1:D1"/>
    </sheetView>
  </sheetViews>
  <sheetFormatPr defaultColWidth="10.42578125" defaultRowHeight="12.75" x14ac:dyDescent="0.2"/>
  <cols>
    <col min="1" max="1" width="39.28515625" style="2" customWidth="1"/>
    <col min="2" max="2" width="11.42578125" style="2" customWidth="1"/>
    <col min="3" max="3" width="13.85546875" style="2" customWidth="1"/>
    <col min="4" max="4" width="13.5703125" style="2" customWidth="1"/>
    <col min="5" max="238" width="9.140625" style="2" customWidth="1"/>
    <col min="239" max="16384" width="10.42578125" style="2"/>
  </cols>
  <sheetData>
    <row r="1" spans="1:5" ht="26.25" customHeight="1" x14ac:dyDescent="0.2">
      <c r="A1" s="27" t="s">
        <v>32</v>
      </c>
      <c r="B1" s="27"/>
      <c r="C1" s="27"/>
      <c r="D1" s="27"/>
      <c r="E1" s="1"/>
    </row>
    <row r="2" spans="1:5" ht="77.25" customHeight="1" x14ac:dyDescent="0.2">
      <c r="A2" s="28" t="s">
        <v>0</v>
      </c>
      <c r="B2" s="28"/>
      <c r="C2" s="28"/>
      <c r="D2" s="28"/>
    </row>
    <row r="3" spans="1:5" x14ac:dyDescent="0.2">
      <c r="A3" s="29" t="s">
        <v>1</v>
      </c>
      <c r="B3" s="29"/>
      <c r="C3" s="29"/>
      <c r="D3" s="29"/>
    </row>
    <row r="4" spans="1:5" x14ac:dyDescent="0.2">
      <c r="A4" s="3"/>
      <c r="B4" s="4"/>
    </row>
    <row r="6" spans="1:5" ht="25.5" x14ac:dyDescent="0.2">
      <c r="A6" s="5" t="s">
        <v>2</v>
      </c>
      <c r="B6" s="6" t="s">
        <v>3</v>
      </c>
      <c r="C6" s="6" t="s">
        <v>4</v>
      </c>
      <c r="D6" s="6" t="s">
        <v>5</v>
      </c>
    </row>
    <row r="7" spans="1:5" x14ac:dyDescent="0.2">
      <c r="A7" s="7" t="s">
        <v>6</v>
      </c>
      <c r="B7" s="8"/>
      <c r="C7" s="8"/>
      <c r="D7" s="8"/>
    </row>
    <row r="8" spans="1:5" x14ac:dyDescent="0.2">
      <c r="A8" s="9" t="s">
        <v>7</v>
      </c>
      <c r="B8" s="8">
        <v>1665657</v>
      </c>
      <c r="C8" s="8">
        <f>D8-B8</f>
        <v>0</v>
      </c>
      <c r="D8" s="8">
        <v>1665657</v>
      </c>
    </row>
    <row r="9" spans="1:5" x14ac:dyDescent="0.2">
      <c r="A9" s="10"/>
      <c r="B9" s="11"/>
      <c r="C9" s="8">
        <f t="shared" ref="C9:C19" si="0">D9-B9</f>
        <v>0</v>
      </c>
      <c r="D9" s="11"/>
    </row>
    <row r="10" spans="1:5" x14ac:dyDescent="0.2">
      <c r="A10" s="12" t="s">
        <v>8</v>
      </c>
      <c r="B10" s="11"/>
      <c r="C10" s="8">
        <f t="shared" si="0"/>
        <v>0</v>
      </c>
      <c r="D10" s="11"/>
    </row>
    <row r="11" spans="1:5" x14ac:dyDescent="0.2">
      <c r="A11" s="10" t="s">
        <v>9</v>
      </c>
      <c r="B11" s="11">
        <v>3497745</v>
      </c>
      <c r="C11" s="8">
        <f t="shared" si="0"/>
        <v>11442</v>
      </c>
      <c r="D11" s="13">
        <v>3509187</v>
      </c>
    </row>
    <row r="12" spans="1:5" x14ac:dyDescent="0.2">
      <c r="A12" s="10" t="s">
        <v>10</v>
      </c>
      <c r="B12" s="11">
        <v>252513</v>
      </c>
      <c r="C12" s="8">
        <f t="shared" si="0"/>
        <v>0</v>
      </c>
      <c r="D12" s="13">
        <v>252513</v>
      </c>
    </row>
    <row r="13" spans="1:5" x14ac:dyDescent="0.2">
      <c r="A13" s="10" t="s">
        <v>11</v>
      </c>
      <c r="B13" s="11">
        <v>296041</v>
      </c>
      <c r="C13" s="8">
        <f t="shared" si="0"/>
        <v>-285465</v>
      </c>
      <c r="D13" s="13">
        <v>10576</v>
      </c>
    </row>
    <row r="14" spans="1:5" x14ac:dyDescent="0.2">
      <c r="A14" s="10" t="s">
        <v>12</v>
      </c>
      <c r="B14" s="11"/>
      <c r="C14" s="8">
        <f t="shared" si="0"/>
        <v>339799</v>
      </c>
      <c r="D14" s="13">
        <v>339799</v>
      </c>
    </row>
    <row r="15" spans="1:5" x14ac:dyDescent="0.2">
      <c r="A15" s="10" t="s">
        <v>13</v>
      </c>
      <c r="B15" s="11"/>
      <c r="C15" s="8">
        <f t="shared" si="0"/>
        <v>173940</v>
      </c>
      <c r="D15" s="13">
        <v>173940</v>
      </c>
    </row>
    <row r="16" spans="1:5" x14ac:dyDescent="0.2">
      <c r="A16" s="10" t="s">
        <v>14</v>
      </c>
      <c r="B16" s="11"/>
      <c r="C16" s="8">
        <f t="shared" si="0"/>
        <v>293920</v>
      </c>
      <c r="D16" s="13">
        <v>293920</v>
      </c>
    </row>
    <row r="17" spans="1:4" x14ac:dyDescent="0.2">
      <c r="A17" s="10" t="s">
        <v>15</v>
      </c>
      <c r="B17" s="11"/>
      <c r="C17" s="8">
        <f t="shared" si="0"/>
        <v>303500</v>
      </c>
      <c r="D17" s="13">
        <v>303500</v>
      </c>
    </row>
    <row r="18" spans="1:4" x14ac:dyDescent="0.2">
      <c r="A18" s="10" t="s">
        <v>16</v>
      </c>
      <c r="B18" s="11"/>
      <c r="C18" s="8">
        <f t="shared" si="0"/>
        <v>4500</v>
      </c>
      <c r="D18" s="13">
        <v>4500</v>
      </c>
    </row>
    <row r="19" spans="1:4" x14ac:dyDescent="0.2">
      <c r="A19" s="10" t="s">
        <v>17</v>
      </c>
      <c r="B19" s="11"/>
      <c r="C19" s="8">
        <f t="shared" si="0"/>
        <v>257400</v>
      </c>
      <c r="D19" s="13">
        <v>257400</v>
      </c>
    </row>
    <row r="20" spans="1:4" x14ac:dyDescent="0.2">
      <c r="A20" s="12" t="s">
        <v>18</v>
      </c>
      <c r="B20" s="14">
        <f>SUM(B8:B15)</f>
        <v>5711956</v>
      </c>
      <c r="C20" s="14">
        <f>SUM(C8:C19)</f>
        <v>1099036</v>
      </c>
      <c r="D20" s="14">
        <f>SUM(D8:D19)</f>
        <v>6810992</v>
      </c>
    </row>
    <row r="21" spans="1:4" x14ac:dyDescent="0.2">
      <c r="A21" s="10"/>
      <c r="B21" s="11"/>
      <c r="C21" s="11"/>
      <c r="D21" s="11"/>
    </row>
    <row r="22" spans="1:4" x14ac:dyDescent="0.2">
      <c r="A22" s="10" t="s">
        <v>19</v>
      </c>
      <c r="B22" s="11">
        <v>0</v>
      </c>
      <c r="C22" s="11">
        <v>0</v>
      </c>
      <c r="D22" s="11">
        <v>0</v>
      </c>
    </row>
    <row r="23" spans="1:4" x14ac:dyDescent="0.2">
      <c r="A23" s="10"/>
      <c r="B23" s="11"/>
      <c r="C23" s="11"/>
      <c r="D23" s="11"/>
    </row>
    <row r="24" spans="1:4" x14ac:dyDescent="0.2">
      <c r="A24" s="15" t="s">
        <v>20</v>
      </c>
      <c r="B24" s="16">
        <f>SUM(B20:B22)</f>
        <v>5711956</v>
      </c>
      <c r="C24" s="16">
        <f>SUM(C20:C22)</f>
        <v>1099036</v>
      </c>
      <c r="D24" s="16">
        <f>SUM(D20:D22)</f>
        <v>6810992</v>
      </c>
    </row>
    <row r="25" spans="1:4" x14ac:dyDescent="0.2">
      <c r="A25" s="17"/>
      <c r="B25" s="13"/>
      <c r="C25" s="13"/>
      <c r="D25" s="13"/>
    </row>
    <row r="26" spans="1:4" x14ac:dyDescent="0.2">
      <c r="A26" s="18" t="s">
        <v>21</v>
      </c>
      <c r="B26" s="19"/>
      <c r="C26" s="19"/>
      <c r="D26" s="19"/>
    </row>
    <row r="27" spans="1:4" x14ac:dyDescent="0.2">
      <c r="A27" s="10" t="s">
        <v>22</v>
      </c>
      <c r="B27" s="11">
        <v>7731464</v>
      </c>
      <c r="C27" s="8">
        <f>D27-B27</f>
        <v>27123</v>
      </c>
      <c r="D27" s="20">
        <v>7758587</v>
      </c>
    </row>
    <row r="28" spans="1:4" x14ac:dyDescent="0.2">
      <c r="A28" s="10" t="s">
        <v>23</v>
      </c>
      <c r="B28" s="11">
        <v>2611884</v>
      </c>
      <c r="C28" s="8">
        <f t="shared" ref="C28:C33" si="1">D28-B28</f>
        <v>0</v>
      </c>
      <c r="D28" s="13">
        <v>2611884</v>
      </c>
    </row>
    <row r="29" spans="1:4" x14ac:dyDescent="0.2">
      <c r="A29" s="10" t="s">
        <v>24</v>
      </c>
      <c r="B29" s="11">
        <v>5000000</v>
      </c>
      <c r="C29" s="8">
        <f t="shared" si="1"/>
        <v>-478800</v>
      </c>
      <c r="D29" s="20">
        <v>4521200</v>
      </c>
    </row>
    <row r="30" spans="1:4" x14ac:dyDescent="0.2">
      <c r="A30" s="10" t="s">
        <v>25</v>
      </c>
      <c r="B30" s="11">
        <v>7204652</v>
      </c>
      <c r="C30" s="8">
        <f t="shared" si="1"/>
        <v>730962</v>
      </c>
      <c r="D30" s="13">
        <v>7935614</v>
      </c>
    </row>
    <row r="31" spans="1:4" x14ac:dyDescent="0.2">
      <c r="A31" s="10" t="s">
        <v>26</v>
      </c>
      <c r="B31" s="11">
        <v>0</v>
      </c>
      <c r="C31" s="8">
        <f t="shared" si="1"/>
        <v>6987643</v>
      </c>
      <c r="D31" s="13">
        <v>6987643</v>
      </c>
    </row>
    <row r="32" spans="1:4" x14ac:dyDescent="0.2">
      <c r="A32" s="10" t="s">
        <v>27</v>
      </c>
      <c r="B32" s="11">
        <v>0</v>
      </c>
      <c r="C32" s="8">
        <f t="shared" si="1"/>
        <v>635000</v>
      </c>
      <c r="D32" s="13">
        <v>635000</v>
      </c>
    </row>
    <row r="33" spans="1:4" x14ac:dyDescent="0.2">
      <c r="A33" s="2" t="s">
        <v>28</v>
      </c>
      <c r="B33" s="11"/>
      <c r="C33" s="8">
        <f t="shared" si="1"/>
        <v>233000</v>
      </c>
      <c r="D33" s="13">
        <v>233000</v>
      </c>
    </row>
    <row r="34" spans="1:4" x14ac:dyDescent="0.2">
      <c r="A34" s="12" t="s">
        <v>18</v>
      </c>
      <c r="B34" s="14">
        <f>SUM(B26:B32)</f>
        <v>22548000</v>
      </c>
      <c r="C34" s="21">
        <f>SUM(C26:C33)</f>
        <v>8134928</v>
      </c>
      <c r="D34" s="21">
        <f>SUM(D26:D33)</f>
        <v>30682928</v>
      </c>
    </row>
    <row r="35" spans="1:4" x14ac:dyDescent="0.2">
      <c r="A35" s="22"/>
      <c r="B35" s="11"/>
      <c r="C35" s="11"/>
      <c r="D35" s="11"/>
    </row>
    <row r="36" spans="1:4" x14ac:dyDescent="0.2">
      <c r="A36" s="10" t="s">
        <v>29</v>
      </c>
      <c r="B36" s="11">
        <v>0</v>
      </c>
      <c r="C36" s="11">
        <v>0</v>
      </c>
      <c r="D36" s="11">
        <v>0</v>
      </c>
    </row>
    <row r="37" spans="1:4" x14ac:dyDescent="0.2">
      <c r="A37" s="10"/>
      <c r="B37" s="11"/>
      <c r="C37" s="11"/>
      <c r="D37" s="11"/>
    </row>
    <row r="38" spans="1:4" x14ac:dyDescent="0.2">
      <c r="A38" s="10"/>
      <c r="B38" s="11"/>
      <c r="C38" s="11"/>
      <c r="D38" s="11"/>
    </row>
    <row r="39" spans="1:4" x14ac:dyDescent="0.2">
      <c r="A39" s="15" t="s">
        <v>30</v>
      </c>
      <c r="B39" s="23">
        <f>B36+B34</f>
        <v>22548000</v>
      </c>
      <c r="C39" s="23">
        <f>C36+C34</f>
        <v>8134928</v>
      </c>
      <c r="D39" s="23">
        <f>D36+D34</f>
        <v>30682928</v>
      </c>
    </row>
    <row r="40" spans="1:4" x14ac:dyDescent="0.2">
      <c r="A40" s="24" t="s">
        <v>31</v>
      </c>
      <c r="B40" s="25">
        <f>B24+B39</f>
        <v>28259956</v>
      </c>
      <c r="C40" s="25">
        <f>C24+C39</f>
        <v>9233964</v>
      </c>
      <c r="D40" s="25">
        <f>D24+D39</f>
        <v>37493920</v>
      </c>
    </row>
    <row r="42" spans="1:4" s="26" customFormat="1" x14ac:dyDescent="0.2"/>
    <row r="43" spans="1:4" s="26" customFormat="1" x14ac:dyDescent="0.2"/>
    <row r="44" spans="1:4" s="26" customFormat="1" x14ac:dyDescent="0.2"/>
    <row r="45" spans="1:4" s="26" customFormat="1" x14ac:dyDescent="0.2"/>
    <row r="46" spans="1:4" s="26" customFormat="1" x14ac:dyDescent="0.2"/>
    <row r="47" spans="1:4" s="26" customFormat="1" x14ac:dyDescent="0.2"/>
    <row r="48" spans="1:4" s="26" customFormat="1" x14ac:dyDescent="0.2"/>
    <row r="49" s="26" customFormat="1" x14ac:dyDescent="0.2"/>
    <row r="50" s="26" customFormat="1" x14ac:dyDescent="0.2"/>
    <row r="51" s="26" customFormat="1" x14ac:dyDescent="0.2"/>
    <row r="52" s="26" customFormat="1" x14ac:dyDescent="0.2"/>
    <row r="53" s="26" customFormat="1" x14ac:dyDescent="0.2"/>
    <row r="54" s="26" customFormat="1" x14ac:dyDescent="0.2"/>
    <row r="55" s="26" customFormat="1" x14ac:dyDescent="0.2"/>
    <row r="56" s="26" customFormat="1" x14ac:dyDescent="0.2"/>
    <row r="57" s="26" customFormat="1" x14ac:dyDescent="0.2"/>
    <row r="58" s="26" customFormat="1" x14ac:dyDescent="0.2"/>
  </sheetData>
  <mergeCells count="3">
    <mergeCell ref="A1:D1"/>
    <mergeCell ref="A2:D2"/>
    <mergeCell ref="A3:D3"/>
  </mergeCells>
  <printOptions horizontalCentered="1"/>
  <pageMargins left="1.1811023622047245" right="0.39370078740157483" top="0.98425196850393704" bottom="0.78740157480314965" header="0.59055118110236227" footer="0.59055118110236227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11.m.Felhalmozás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dcterms:created xsi:type="dcterms:W3CDTF">2019-05-31T08:42:59Z</dcterms:created>
  <dcterms:modified xsi:type="dcterms:W3CDTF">2019-06-03T07:12:07Z</dcterms:modified>
</cp:coreProperties>
</file>