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11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[2]Családsegítés!$C$27:$C$86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[2]Gyermekjóléti!$C$27:$C$86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[2]körjegyzőség!$C$9:$C$28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[1]kd!$Q$2:$Q$3152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 localSheetId="0">[1]kd!$Q$2:$Q$3152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[1]kd!$F$2:$I$3368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 localSheetId="0">[1]kd!$F$2:$F$3176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9" i="1" s="1"/>
  <c r="B34" i="1"/>
  <c r="B39" i="1" s="1"/>
  <c r="C33" i="1"/>
  <c r="C32" i="1"/>
  <c r="C31" i="1"/>
  <c r="C30" i="1"/>
  <c r="C29" i="1"/>
  <c r="C28" i="1"/>
  <c r="C27" i="1"/>
  <c r="C34" i="1" s="1"/>
  <c r="C39" i="1" s="1"/>
  <c r="D24" i="1"/>
  <c r="B24" i="1"/>
  <c r="B40" i="1" s="1"/>
  <c r="D20" i="1"/>
  <c r="B20" i="1"/>
  <c r="C19" i="1"/>
  <c r="C18" i="1"/>
  <c r="C17" i="1"/>
  <c r="C16" i="1"/>
  <c r="C15" i="1"/>
  <c r="C14" i="1"/>
  <c r="C13" i="1"/>
  <c r="C12" i="1"/>
  <c r="C11" i="1"/>
  <c r="C10" i="1"/>
  <c r="C9" i="1"/>
  <c r="C20" i="1" s="1"/>
  <c r="C24" i="1" s="1"/>
  <c r="C8" i="1"/>
  <c r="C40" i="1" l="1"/>
  <c r="D40" i="1"/>
</calcChain>
</file>

<file path=xl/sharedStrings.xml><?xml version="1.0" encoding="utf-8"?>
<sst xmlns="http://schemas.openxmlformats.org/spreadsheetml/2006/main" count="34" uniqueCount="33">
  <si>
    <t xml:space="preserve">Jásd Község Önkormányzata és intézménye 2018. évi  beruházásainak és felújításainak alakulása </t>
  </si>
  <si>
    <t>adatok  Ft-ban</t>
  </si>
  <si>
    <t>Beruházás, felújítás megnevezése</t>
  </si>
  <si>
    <t>Eredeti előirányzat</t>
  </si>
  <si>
    <t>Módosítási javaslat</t>
  </si>
  <si>
    <t>Módosított előirányzat</t>
  </si>
  <si>
    <t>Szellemi termékek beszerzése</t>
  </si>
  <si>
    <t>Településrendezési terv</t>
  </si>
  <si>
    <t>Tárgyi eszköz beszerzés</t>
  </si>
  <si>
    <t>Konyha-fejlesztés</t>
  </si>
  <si>
    <t>sportfejlesztés</t>
  </si>
  <si>
    <t>Játszótéri elemek</t>
  </si>
  <si>
    <t>2 db fűkasza</t>
  </si>
  <si>
    <t>6 db sörpadgarnitúra</t>
  </si>
  <si>
    <t>2 db hűtő, 2 db tűzhely</t>
  </si>
  <si>
    <t>3 db zöld pavilon</t>
  </si>
  <si>
    <t>1 db hangfal</t>
  </si>
  <si>
    <t>könyvtárba szék vásárlás</t>
  </si>
  <si>
    <t>Önkormányzat összesen:</t>
  </si>
  <si>
    <t>Óvodai eszközbeszerzés</t>
  </si>
  <si>
    <t>Beruházások összesen</t>
  </si>
  <si>
    <t>Felújítás megnevezése</t>
  </si>
  <si>
    <t>Sportöltöző felújítás</t>
  </si>
  <si>
    <t>Petőfi utca csapadékvízelvezetés</t>
  </si>
  <si>
    <t xml:space="preserve">Bodzaház projekt </t>
  </si>
  <si>
    <t>Óvodai konyha felújítás</t>
  </si>
  <si>
    <t>Főtér rekonstrukció</t>
  </si>
  <si>
    <t>szennyvízátemelőkben végzett felújítás</t>
  </si>
  <si>
    <t>közműv. érdekeltségnövelő támogatás terhére</t>
  </si>
  <si>
    <t xml:space="preserve">Óvoda </t>
  </si>
  <si>
    <t>Felújítások összesen:</t>
  </si>
  <si>
    <t>Mindösszesen</t>
  </si>
  <si>
    <t>15. sz. melléklet 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</si>
</sst>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5" fillId="0" borderId="0" xfId="1" applyFont="1"/>
    <xf numFmtId="3" fontId="5" fillId="0" borderId="0" xfId="1" applyNumberFormat="1" applyFont="1"/>
    <xf numFmtId="0" fontId="6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/>
    <xf numFmtId="3" fontId="5" fillId="0" borderId="2" xfId="1" applyNumberFormat="1" applyFont="1" applyFill="1" applyBorder="1" applyAlignment="1"/>
    <xf numFmtId="0" fontId="5" fillId="0" borderId="2" xfId="1" applyFont="1" applyFill="1" applyBorder="1" applyAlignment="1">
      <alignment vertical="center"/>
    </xf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0" fontId="6" fillId="0" borderId="2" xfId="1" applyFont="1" applyBorder="1"/>
    <xf numFmtId="3" fontId="5" fillId="0" borderId="2" xfId="1" applyNumberFormat="1" applyFont="1" applyFill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3" fontId="2" fillId="0" borderId="2" xfId="1" applyNumberFormat="1" applyFont="1" applyFill="1" applyBorder="1"/>
    <xf numFmtId="3" fontId="6" fillId="0" borderId="2" xfId="1" applyNumberFormat="1" applyFont="1" applyFill="1" applyBorder="1" applyAlignment="1">
      <alignment horizontal="right"/>
    </xf>
    <xf numFmtId="0" fontId="5" fillId="0" borderId="2" xfId="1" applyFont="1" applyBorder="1" applyAlignment="1">
      <alignment vertical="center"/>
    </xf>
    <xf numFmtId="3" fontId="6" fillId="3" borderId="2" xfId="1" applyNumberFormat="1" applyFont="1" applyFill="1" applyBorder="1" applyAlignment="1">
      <alignment horizontal="right"/>
    </xf>
    <xf numFmtId="0" fontId="6" fillId="5" borderId="2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3" fontId="2" fillId="0" borderId="0" xfId="1" applyNumberFormat="1" applyFont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right"/>
    </xf>
  </cellXfs>
  <cellStyles count="3">
    <cellStyle name="Normál" xfId="0" builtinId="0"/>
    <cellStyle name="Normál 2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E58"/>
  <sheetViews>
    <sheetView tabSelected="1" workbookViewId="0">
      <selection sqref="A1:D1"/>
    </sheetView>
  </sheetViews>
  <sheetFormatPr defaultColWidth="10.42578125" defaultRowHeight="12.75" x14ac:dyDescent="0.2"/>
  <cols>
    <col min="1" max="1" width="39.28515625" style="2" customWidth="1"/>
    <col min="2" max="2" width="11.42578125" style="2" customWidth="1"/>
    <col min="3" max="3" width="13.85546875" style="2" customWidth="1"/>
    <col min="4" max="4" width="13.5703125" style="2" customWidth="1"/>
    <col min="5" max="238" width="9.140625" style="2" customWidth="1"/>
    <col min="239" max="16384" width="10.42578125" style="2"/>
  </cols>
  <sheetData>
    <row r="1" spans="1:5" ht="26.25" customHeight="1" x14ac:dyDescent="0.2">
      <c r="A1" s="27" t="s">
        <v>32</v>
      </c>
      <c r="B1" s="27"/>
      <c r="C1" s="27"/>
      <c r="D1" s="27"/>
      <c r="E1" s="1"/>
    </row>
    <row r="2" spans="1:5" ht="77.25" customHeight="1" x14ac:dyDescent="0.2">
      <c r="A2" s="28" t="s">
        <v>0</v>
      </c>
      <c r="B2" s="28"/>
      <c r="C2" s="28"/>
      <c r="D2" s="28"/>
    </row>
    <row r="3" spans="1:5" x14ac:dyDescent="0.2">
      <c r="A3" s="29" t="s">
        <v>1</v>
      </c>
      <c r="B3" s="29"/>
      <c r="C3" s="29"/>
      <c r="D3" s="29"/>
    </row>
    <row r="4" spans="1:5" x14ac:dyDescent="0.2">
      <c r="A4" s="3"/>
      <c r="B4" s="4"/>
    </row>
    <row r="6" spans="1:5" ht="25.5" x14ac:dyDescent="0.2">
      <c r="A6" s="5" t="s">
        <v>2</v>
      </c>
      <c r="B6" s="6" t="s">
        <v>3</v>
      </c>
      <c r="C6" s="6" t="s">
        <v>4</v>
      </c>
      <c r="D6" s="6" t="s">
        <v>5</v>
      </c>
    </row>
    <row r="7" spans="1:5" x14ac:dyDescent="0.2">
      <c r="A7" s="7" t="s">
        <v>6</v>
      </c>
      <c r="B7" s="8"/>
      <c r="C7" s="8"/>
      <c r="D7" s="8"/>
    </row>
    <row r="8" spans="1:5" x14ac:dyDescent="0.2">
      <c r="A8" s="9" t="s">
        <v>7</v>
      </c>
      <c r="B8" s="8">
        <v>1665657</v>
      </c>
      <c r="C8" s="8">
        <f>D8-B8</f>
        <v>0</v>
      </c>
      <c r="D8" s="8">
        <v>1665657</v>
      </c>
    </row>
    <row r="9" spans="1:5" x14ac:dyDescent="0.2">
      <c r="A9" s="10"/>
      <c r="B9" s="11"/>
      <c r="C9" s="8">
        <f t="shared" ref="C9:C19" si="0">D9-B9</f>
        <v>0</v>
      </c>
      <c r="D9" s="11"/>
    </row>
    <row r="10" spans="1:5" x14ac:dyDescent="0.2">
      <c r="A10" s="12" t="s">
        <v>8</v>
      </c>
      <c r="B10" s="11"/>
      <c r="C10" s="8">
        <f t="shared" si="0"/>
        <v>0</v>
      </c>
      <c r="D10" s="11"/>
    </row>
    <row r="11" spans="1:5" x14ac:dyDescent="0.2">
      <c r="A11" s="10" t="s">
        <v>9</v>
      </c>
      <c r="B11" s="11">
        <v>3497745</v>
      </c>
      <c r="C11" s="8">
        <f t="shared" si="0"/>
        <v>11442</v>
      </c>
      <c r="D11" s="13">
        <v>3509187</v>
      </c>
    </row>
    <row r="12" spans="1:5" x14ac:dyDescent="0.2">
      <c r="A12" s="10" t="s">
        <v>10</v>
      </c>
      <c r="B12" s="11">
        <v>252513</v>
      </c>
      <c r="C12" s="8">
        <f t="shared" si="0"/>
        <v>0</v>
      </c>
      <c r="D12" s="13">
        <v>252513</v>
      </c>
    </row>
    <row r="13" spans="1:5" x14ac:dyDescent="0.2">
      <c r="A13" s="10" t="s">
        <v>11</v>
      </c>
      <c r="B13" s="11">
        <v>296041</v>
      </c>
      <c r="C13" s="8">
        <f t="shared" si="0"/>
        <v>-285465</v>
      </c>
      <c r="D13" s="13">
        <v>10576</v>
      </c>
    </row>
    <row r="14" spans="1:5" x14ac:dyDescent="0.2">
      <c r="A14" s="10" t="s">
        <v>12</v>
      </c>
      <c r="B14" s="11"/>
      <c r="C14" s="8">
        <f t="shared" si="0"/>
        <v>339799</v>
      </c>
      <c r="D14" s="13">
        <v>339799</v>
      </c>
    </row>
    <row r="15" spans="1:5" x14ac:dyDescent="0.2">
      <c r="A15" s="10" t="s">
        <v>13</v>
      </c>
      <c r="B15" s="11"/>
      <c r="C15" s="8">
        <f t="shared" si="0"/>
        <v>173940</v>
      </c>
      <c r="D15" s="13">
        <v>173940</v>
      </c>
    </row>
    <row r="16" spans="1:5" x14ac:dyDescent="0.2">
      <c r="A16" s="10" t="s">
        <v>14</v>
      </c>
      <c r="B16" s="11"/>
      <c r="C16" s="8">
        <f t="shared" si="0"/>
        <v>293920</v>
      </c>
      <c r="D16" s="13">
        <v>293920</v>
      </c>
    </row>
    <row r="17" spans="1:4" x14ac:dyDescent="0.2">
      <c r="A17" s="10" t="s">
        <v>15</v>
      </c>
      <c r="B17" s="11"/>
      <c r="C17" s="8">
        <f t="shared" si="0"/>
        <v>303500</v>
      </c>
      <c r="D17" s="13">
        <v>303500</v>
      </c>
    </row>
    <row r="18" spans="1:4" x14ac:dyDescent="0.2">
      <c r="A18" s="10" t="s">
        <v>16</v>
      </c>
      <c r="B18" s="11"/>
      <c r="C18" s="8">
        <f t="shared" si="0"/>
        <v>4500</v>
      </c>
      <c r="D18" s="13">
        <v>4500</v>
      </c>
    </row>
    <row r="19" spans="1:4" x14ac:dyDescent="0.2">
      <c r="A19" s="10" t="s">
        <v>17</v>
      </c>
      <c r="B19" s="11"/>
      <c r="C19" s="8">
        <f t="shared" si="0"/>
        <v>257400</v>
      </c>
      <c r="D19" s="13">
        <v>257400</v>
      </c>
    </row>
    <row r="20" spans="1:4" x14ac:dyDescent="0.2">
      <c r="A20" s="12" t="s">
        <v>18</v>
      </c>
      <c r="B20" s="14">
        <f>SUM(B8:B15)</f>
        <v>5711956</v>
      </c>
      <c r="C20" s="14">
        <f>SUM(C8:C19)</f>
        <v>1099036</v>
      </c>
      <c r="D20" s="14">
        <f>SUM(D8:D19)</f>
        <v>6810992</v>
      </c>
    </row>
    <row r="21" spans="1:4" x14ac:dyDescent="0.2">
      <c r="A21" s="10"/>
      <c r="B21" s="11"/>
      <c r="C21" s="11"/>
      <c r="D21" s="11"/>
    </row>
    <row r="22" spans="1:4" x14ac:dyDescent="0.2">
      <c r="A22" s="10" t="s">
        <v>19</v>
      </c>
      <c r="B22" s="11">
        <v>0</v>
      </c>
      <c r="C22" s="11">
        <v>0</v>
      </c>
      <c r="D22" s="11">
        <v>0</v>
      </c>
    </row>
    <row r="23" spans="1:4" x14ac:dyDescent="0.2">
      <c r="A23" s="10"/>
      <c r="B23" s="11"/>
      <c r="C23" s="11"/>
      <c r="D23" s="11"/>
    </row>
    <row r="24" spans="1:4" x14ac:dyDescent="0.2">
      <c r="A24" s="15" t="s">
        <v>20</v>
      </c>
      <c r="B24" s="16">
        <f>SUM(B20:B22)</f>
        <v>5711956</v>
      </c>
      <c r="C24" s="16">
        <f>SUM(C20:C22)</f>
        <v>1099036</v>
      </c>
      <c r="D24" s="16">
        <f>SUM(D20:D22)</f>
        <v>6810992</v>
      </c>
    </row>
    <row r="25" spans="1:4" x14ac:dyDescent="0.2">
      <c r="A25" s="17"/>
      <c r="B25" s="13"/>
      <c r="C25" s="13"/>
      <c r="D25" s="13"/>
    </row>
    <row r="26" spans="1:4" x14ac:dyDescent="0.2">
      <c r="A26" s="18" t="s">
        <v>21</v>
      </c>
      <c r="B26" s="19"/>
      <c r="C26" s="19"/>
      <c r="D26" s="19"/>
    </row>
    <row r="27" spans="1:4" x14ac:dyDescent="0.2">
      <c r="A27" s="10" t="s">
        <v>22</v>
      </c>
      <c r="B27" s="11">
        <v>7731464</v>
      </c>
      <c r="C27" s="8">
        <f>D27-B27</f>
        <v>27123</v>
      </c>
      <c r="D27" s="20">
        <v>7758587</v>
      </c>
    </row>
    <row r="28" spans="1:4" x14ac:dyDescent="0.2">
      <c r="A28" s="10" t="s">
        <v>23</v>
      </c>
      <c r="B28" s="11">
        <v>2611884</v>
      </c>
      <c r="C28" s="8">
        <f t="shared" ref="C28:C33" si="1">D28-B28</f>
        <v>0</v>
      </c>
      <c r="D28" s="13">
        <v>2611884</v>
      </c>
    </row>
    <row r="29" spans="1:4" x14ac:dyDescent="0.2">
      <c r="A29" s="10" t="s">
        <v>24</v>
      </c>
      <c r="B29" s="11">
        <v>5000000</v>
      </c>
      <c r="C29" s="8">
        <f t="shared" si="1"/>
        <v>-478800</v>
      </c>
      <c r="D29" s="20">
        <v>4521200</v>
      </c>
    </row>
    <row r="30" spans="1:4" x14ac:dyDescent="0.2">
      <c r="A30" s="10" t="s">
        <v>25</v>
      </c>
      <c r="B30" s="11">
        <v>7204652</v>
      </c>
      <c r="C30" s="8">
        <f t="shared" si="1"/>
        <v>730962</v>
      </c>
      <c r="D30" s="13">
        <v>7935614</v>
      </c>
    </row>
    <row r="31" spans="1:4" x14ac:dyDescent="0.2">
      <c r="A31" s="10" t="s">
        <v>26</v>
      </c>
      <c r="B31" s="11">
        <v>0</v>
      </c>
      <c r="C31" s="8">
        <f t="shared" si="1"/>
        <v>6987643</v>
      </c>
      <c r="D31" s="13">
        <v>6987643</v>
      </c>
    </row>
    <row r="32" spans="1:4" x14ac:dyDescent="0.2">
      <c r="A32" s="10" t="s">
        <v>27</v>
      </c>
      <c r="B32" s="11">
        <v>0</v>
      </c>
      <c r="C32" s="8">
        <f t="shared" si="1"/>
        <v>635000</v>
      </c>
      <c r="D32" s="13">
        <v>635000</v>
      </c>
    </row>
    <row r="33" spans="1:4" x14ac:dyDescent="0.2">
      <c r="A33" s="2" t="s">
        <v>28</v>
      </c>
      <c r="B33" s="11"/>
      <c r="C33" s="8">
        <f t="shared" si="1"/>
        <v>233000</v>
      </c>
      <c r="D33" s="13">
        <v>233000</v>
      </c>
    </row>
    <row r="34" spans="1:4" x14ac:dyDescent="0.2">
      <c r="A34" s="12" t="s">
        <v>18</v>
      </c>
      <c r="B34" s="14">
        <f>SUM(B26:B32)</f>
        <v>22548000</v>
      </c>
      <c r="C34" s="21">
        <f>SUM(C26:C33)</f>
        <v>8134928</v>
      </c>
      <c r="D34" s="21">
        <f>SUM(D26:D33)</f>
        <v>30682928</v>
      </c>
    </row>
    <row r="35" spans="1:4" x14ac:dyDescent="0.2">
      <c r="A35" s="22"/>
      <c r="B35" s="11"/>
      <c r="C35" s="11"/>
      <c r="D35" s="11"/>
    </row>
    <row r="36" spans="1:4" x14ac:dyDescent="0.2">
      <c r="A36" s="10" t="s">
        <v>29</v>
      </c>
      <c r="B36" s="11">
        <v>0</v>
      </c>
      <c r="C36" s="11">
        <v>0</v>
      </c>
      <c r="D36" s="11">
        <v>0</v>
      </c>
    </row>
    <row r="37" spans="1:4" x14ac:dyDescent="0.2">
      <c r="A37" s="10"/>
      <c r="B37" s="11"/>
      <c r="C37" s="11"/>
      <c r="D37" s="11"/>
    </row>
    <row r="38" spans="1:4" x14ac:dyDescent="0.2">
      <c r="A38" s="10"/>
      <c r="B38" s="11"/>
      <c r="C38" s="11"/>
      <c r="D38" s="11"/>
    </row>
    <row r="39" spans="1:4" x14ac:dyDescent="0.2">
      <c r="A39" s="15" t="s">
        <v>30</v>
      </c>
      <c r="B39" s="23">
        <f>B36+B34</f>
        <v>22548000</v>
      </c>
      <c r="C39" s="23">
        <f>C36+C34</f>
        <v>8134928</v>
      </c>
      <c r="D39" s="23">
        <f>D36+D34</f>
        <v>30682928</v>
      </c>
    </row>
    <row r="40" spans="1:4" x14ac:dyDescent="0.2">
      <c r="A40" s="24" t="s">
        <v>31</v>
      </c>
      <c r="B40" s="25">
        <f>B24+B39</f>
        <v>28259956</v>
      </c>
      <c r="C40" s="25">
        <f>C24+C39</f>
        <v>9233964</v>
      </c>
      <c r="D40" s="25">
        <f>D24+D39</f>
        <v>37493920</v>
      </c>
    </row>
    <row r="42" spans="1:4" s="26" customFormat="1" x14ac:dyDescent="0.2"/>
    <row r="43" spans="1:4" s="26" customFormat="1" x14ac:dyDescent="0.2"/>
    <row r="44" spans="1:4" s="26" customFormat="1" x14ac:dyDescent="0.2"/>
    <row r="45" spans="1:4" s="26" customFormat="1" x14ac:dyDescent="0.2"/>
    <row r="46" spans="1:4" s="26" customFormat="1" x14ac:dyDescent="0.2"/>
    <row r="47" spans="1:4" s="26" customFormat="1" x14ac:dyDescent="0.2"/>
    <row r="48" spans="1:4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</sheetData>
  <mergeCells count="3">
    <mergeCell ref="A1:D1"/>
    <mergeCell ref="A2:D2"/>
    <mergeCell ref="A3:D3"/>
  </mergeCells>
  <printOptions horizontalCentered="1"/>
  <pageMargins left="1.1811023622047245" right="0.39370078740157483" top="0.98425196850393704" bottom="0.78740157480314965" header="0.59055118110236227" footer="0.5905511811023622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2019-05-31T08:42:59Z</dcterms:created>
  <dcterms:modified xsi:type="dcterms:W3CDTF">2019-06-03T07:12:07Z</dcterms:modified>
</cp:coreProperties>
</file>