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ókakő\6.2020 Csókakő 2019. évi zárszámadás\"/>
    </mc:Choice>
  </mc:AlternateContent>
  <xr:revisionPtr revIDLastSave="0" documentId="8_{C0ED1619-769B-4112-BB03-F08B3F5FCD5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D11" i="1"/>
  <c r="C11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</calcChain>
</file>

<file path=xl/sharedStrings.xml><?xml version="1.0" encoding="utf-8"?>
<sst xmlns="http://schemas.openxmlformats.org/spreadsheetml/2006/main" count="104" uniqueCount="76">
  <si>
    <t>#</t>
  </si>
  <si>
    <t>Megnevezés</t>
  </si>
  <si>
    <t>Összesen</t>
  </si>
  <si>
    <t>011130 Önkormányzatok és önkormányzati hivatalok jogalkotó és általános igazgatási tevékenysége</t>
  </si>
  <si>
    <t>013320 Köztemető-fenntartás és -működtetés</t>
  </si>
  <si>
    <t>013350 Az önkormányzati vagyonnal való gazdálkodással kapcsolatos feladatok</t>
  </si>
  <si>
    <t>018010 Önkormányzatok elszámolásai a központi költségvetéssel</t>
  </si>
  <si>
    <t>018030 Támogatási célú finanszírozási műveletek</t>
  </si>
  <si>
    <t>041233 Hosszabb időtartamú közfoglalkoztatás</t>
  </si>
  <si>
    <t>052020 Szennyvíz gyűjtése, tisztítása, elhelyezése</t>
  </si>
  <si>
    <t>064010 Közvilágítás</t>
  </si>
  <si>
    <t>066020 Város-, községgazdálkodási egyéb szolgáltatások</t>
  </si>
  <si>
    <t>072111 Háziorvosi alapellátás</t>
  </si>
  <si>
    <t>081030 Sportlétesítmények, edzőtáborok működtetése és fejlesztése</t>
  </si>
  <si>
    <t>082044 Könyvtári szolgáltatások</t>
  </si>
  <si>
    <t>082092 Közművelődés - hagyományos közösségi kulturális értékek gondozása</t>
  </si>
  <si>
    <t>084031 Civil szervezetek működési támogatása</t>
  </si>
  <si>
    <t>091140 Óvodai nevelés, ellátás működtetési feladatai</t>
  </si>
  <si>
    <t>096015 Gyermekétkeztetés köznevelési intézményben</t>
  </si>
  <si>
    <t>107060 Egyéb szociális pénzbeli és természetbeni ellátások, támogatások</t>
  </si>
  <si>
    <t>Karbantartási, kisjavítási szolgáltatások (K334)</t>
  </si>
  <si>
    <t>Reklám- és propagandakiadások (K342)</t>
  </si>
  <si>
    <t>Beruházások (K6)</t>
  </si>
  <si>
    <t>Felújítások (K7)</t>
  </si>
  <si>
    <t>900020 Önkormányzatok funkcióra nem sorolható bevételei államháztartáson kívülről</t>
  </si>
  <si>
    <t>ebből: fejezeti kezelésű előirányzatok EU-s programokra és azok hazai társfinanszírozása (B25)</t>
  </si>
  <si>
    <t>ebből: egyéb fejezeti kezelésű előirányzatok (B25)</t>
  </si>
  <si>
    <t>Felhalmozási célú támogatások államháztartáson belülről (B2)</t>
  </si>
  <si>
    <t>ebből: magánszemélyek kommunális adója (B34)</t>
  </si>
  <si>
    <t>ebből: állandó jelleggel végzett iparűzési tevékenység után fizetett helyi iparűzési adó (B351)</t>
  </si>
  <si>
    <t>ebből: belföldi gépjárművek adójának a helyi önkormányzatot megillető része (B354)</t>
  </si>
  <si>
    <t>ebből: tartózkodás után fizetett idegenforgalmi adó  (B355)</t>
  </si>
  <si>
    <t>ebből: egyéb bírság (B36)</t>
  </si>
  <si>
    <t>Közhatalmi bevételek (B3)</t>
  </si>
  <si>
    <t>ebből: önkormányzati vagyon vagyonkezelésbe adásából származó bevétel (B404)</t>
  </si>
  <si>
    <t>Ellátási díjak (B405)</t>
  </si>
  <si>
    <t>Kiszámlázott általános forgalmi adó (B406)</t>
  </si>
  <si>
    <t>Működési bevételek (B4)</t>
  </si>
  <si>
    <t>Működési célú átvett pénzeszközök (B6)</t>
  </si>
  <si>
    <t xml:space="preserve"> Kiadás Összesen</t>
  </si>
  <si>
    <t>Bevétel Összesen</t>
  </si>
  <si>
    <t>civil szervezetek (K512)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</si>
  <si>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</si>
  <si>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</si>
  <si>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</si>
  <si>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</si>
  <si>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</si>
  <si>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</si>
  <si>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</si>
  <si>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</si>
  <si>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</si>
  <si>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</si>
  <si>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</si>
  <si>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</si>
  <si>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</si>
  <si>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</si>
  <si>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</si>
  <si>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</si>
  <si>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</si>
  <si>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</si>
  <si>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</si>
  <si>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Egyéb felhalmozási célú támogatások bevételei államháztartáson belülről (B25)</t>
  </si>
  <si>
    <t>Vagyoni tipusú adók (B34)</t>
  </si>
  <si>
    <t>Értékesítési és forgalmi adók (B351)</t>
  </si>
  <si>
    <t>Gépjárműadók (B354)</t>
  </si>
  <si>
    <t>Egyéb áruhasználati és szolgáltatási adók  (B355)</t>
  </si>
  <si>
    <t>Termékek és szolgáltatások adói  (B35)</t>
  </si>
  <si>
    <t>Egyéb közhatalmi bevételek (B36)</t>
  </si>
  <si>
    <t>Szolgáltatások ellenértéke (B402)</t>
  </si>
  <si>
    <t>Közvetített szolgáltatások ellenértéke (B403)</t>
  </si>
  <si>
    <t>Tulajdonosi bevételek (B404)</t>
  </si>
  <si>
    <t>Egyéb kapott (járó) kamatok és kamatjellegű bevételek (B4082)</t>
  </si>
  <si>
    <t>Kamatbevételek és más nyereségjellegű bevételek (B408)</t>
  </si>
  <si>
    <t>Egyéb működési bevételek (B411)</t>
  </si>
  <si>
    <t xml:space="preserve">Csókakő Községi Önkormányzat 2019. évi konszolidált költségvetése önként vállalt feladatok kormányzati funkciók szerinti bontásban </t>
  </si>
  <si>
    <t>6. melléklet a 6/2020. (VII.9.)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</si>
</sst>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 CE"/>
      <charset val="238"/>
    </font>
    <font>
      <b/>
      <sz val="10"/>
      <name val="Arial CE"/>
      <family val="2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/>
    <xf numFmtId="0" fontId="2" fillId="0" borderId="0" xfId="0" applyFont="1" applyAlignment="1"/>
    <xf numFmtId="0" fontId="3" fillId="0" borderId="0" xfId="0" applyFont="1" applyAlignment="1">
      <alignment vertical="center"/>
    </xf>
    <xf numFmtId="0" fontId="6" fillId="0" borderId="0" xfId="0" applyFont="1"/>
    <xf numFmtId="0" fontId="10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right" vertical="top" wrapText="1"/>
    </xf>
    <xf numFmtId="0" fontId="7" fillId="0" borderId="5" xfId="0" applyFont="1" applyBorder="1" applyAlignment="1">
      <alignment horizontal="center" vertical="top" wrapText="1"/>
    </xf>
    <xf numFmtId="3" fontId="7" fillId="0" borderId="6" xfId="0" applyNumberFormat="1" applyFont="1" applyBorder="1" applyAlignment="1">
      <alignment horizontal="right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3" fontId="5" fillId="0" borderId="8" xfId="0" applyNumberFormat="1" applyFont="1" applyBorder="1"/>
    <xf numFmtId="3" fontId="5" fillId="0" borderId="9" xfId="0" applyNumberFormat="1" applyFont="1" applyBorder="1"/>
    <xf numFmtId="0" fontId="8" fillId="0" borderId="1" xfId="0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 vertical="top" wrapText="1"/>
    </xf>
    <xf numFmtId="0" fontId="8" fillId="0" borderId="5" xfId="0" applyFont="1" applyBorder="1" applyAlignment="1">
      <alignment horizontal="center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9" fillId="0" borderId="5" xfId="0" applyFont="1" applyBorder="1" applyAlignment="1">
      <alignment horizontal="center" vertical="top" wrapText="1"/>
    </xf>
    <xf numFmtId="3" fontId="9" fillId="0" borderId="6" xfId="0" applyNumberFormat="1" applyFont="1" applyBorder="1" applyAlignment="1">
      <alignment horizontal="right" vertical="top" wrapText="1"/>
    </xf>
    <xf numFmtId="0" fontId="5" fillId="0" borderId="7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0" fillId="2" borderId="0" xfId="0" applyFill="1"/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43"/>
  <sheetViews>
    <sheetView tabSelected="1" workbookViewId="0">
      <selection sqref="A1:T1"/>
    </sheetView>
  </sheetViews>
  <sheetFormatPr defaultRowHeight="14.4" x14ac:dyDescent="0.3"/>
  <cols>
    <col min="1" max="1" width="3" bestFit="1" customWidth="1"/>
    <col min="2" max="2" width="40.44140625" bestFit="1" customWidth="1"/>
    <col min="3" max="3" width="11.109375" bestFit="1" customWidth="1"/>
    <col min="4" max="4" width="25.88671875" customWidth="1"/>
    <col min="5" max="5" width="16.88671875" customWidth="1"/>
    <col min="6" max="6" width="22.109375" customWidth="1"/>
    <col min="7" max="7" width="17.5546875" customWidth="1"/>
    <col min="8" max="8" width="16.5546875" customWidth="1"/>
    <col min="9" max="9" width="18.6640625" customWidth="1"/>
    <col min="10" max="10" width="16.109375" customWidth="1"/>
    <col min="11" max="11" width="13.6640625" customWidth="1"/>
    <col min="12" max="12" width="15.88671875" customWidth="1"/>
    <col min="13" max="13" width="15.109375" customWidth="1"/>
    <col min="14" max="14" width="20.88671875" customWidth="1"/>
    <col min="15" max="15" width="13.109375" customWidth="1"/>
    <col min="16" max="16" width="18.33203125" customWidth="1"/>
    <col min="17" max="17" width="13.88671875" customWidth="1"/>
    <col min="18" max="18" width="15.5546875" customWidth="1"/>
    <col min="19" max="19" width="13.33203125" customWidth="1"/>
    <col min="20" max="20" width="17.109375" customWidth="1"/>
    <col min="257" max="257" width="8.109375" customWidth="1"/>
    <col min="258" max="258" width="41" customWidth="1"/>
    <col min="259" max="276" width="32.88671875" customWidth="1"/>
    <col min="513" max="513" width="8.109375" customWidth="1"/>
    <col min="514" max="514" width="41" customWidth="1"/>
    <col min="515" max="532" width="32.88671875" customWidth="1"/>
    <col min="769" max="769" width="8.109375" customWidth="1"/>
    <col min="770" max="770" width="41" customWidth="1"/>
    <col min="771" max="788" width="32.88671875" customWidth="1"/>
    <col min="1025" max="1025" width="8.109375" customWidth="1"/>
    <col min="1026" max="1026" width="41" customWidth="1"/>
    <col min="1027" max="1044" width="32.88671875" customWidth="1"/>
    <col min="1281" max="1281" width="8.109375" customWidth="1"/>
    <col min="1282" max="1282" width="41" customWidth="1"/>
    <col min="1283" max="1300" width="32.88671875" customWidth="1"/>
    <col min="1537" max="1537" width="8.109375" customWidth="1"/>
    <col min="1538" max="1538" width="41" customWidth="1"/>
    <col min="1539" max="1556" width="32.88671875" customWidth="1"/>
    <col min="1793" max="1793" width="8.109375" customWidth="1"/>
    <col min="1794" max="1794" width="41" customWidth="1"/>
    <col min="1795" max="1812" width="32.88671875" customWidth="1"/>
    <col min="2049" max="2049" width="8.109375" customWidth="1"/>
    <col min="2050" max="2050" width="41" customWidth="1"/>
    <col min="2051" max="2068" width="32.88671875" customWidth="1"/>
    <col min="2305" max="2305" width="8.109375" customWidth="1"/>
    <col min="2306" max="2306" width="41" customWidth="1"/>
    <col min="2307" max="2324" width="32.88671875" customWidth="1"/>
    <col min="2561" max="2561" width="8.109375" customWidth="1"/>
    <col min="2562" max="2562" width="41" customWidth="1"/>
    <col min="2563" max="2580" width="32.88671875" customWidth="1"/>
    <col min="2817" max="2817" width="8.109375" customWidth="1"/>
    <col min="2818" max="2818" width="41" customWidth="1"/>
    <col min="2819" max="2836" width="32.88671875" customWidth="1"/>
    <col min="3073" max="3073" width="8.109375" customWidth="1"/>
    <col min="3074" max="3074" width="41" customWidth="1"/>
    <col min="3075" max="3092" width="32.88671875" customWidth="1"/>
    <col min="3329" max="3329" width="8.109375" customWidth="1"/>
    <col min="3330" max="3330" width="41" customWidth="1"/>
    <col min="3331" max="3348" width="32.88671875" customWidth="1"/>
    <col min="3585" max="3585" width="8.109375" customWidth="1"/>
    <col min="3586" max="3586" width="41" customWidth="1"/>
    <col min="3587" max="3604" width="32.88671875" customWidth="1"/>
    <col min="3841" max="3841" width="8.109375" customWidth="1"/>
    <col min="3842" max="3842" width="41" customWidth="1"/>
    <col min="3843" max="3860" width="32.88671875" customWidth="1"/>
    <col min="4097" max="4097" width="8.109375" customWidth="1"/>
    <col min="4098" max="4098" width="41" customWidth="1"/>
    <col min="4099" max="4116" width="32.88671875" customWidth="1"/>
    <col min="4353" max="4353" width="8.109375" customWidth="1"/>
    <col min="4354" max="4354" width="41" customWidth="1"/>
    <col min="4355" max="4372" width="32.88671875" customWidth="1"/>
    <col min="4609" max="4609" width="8.109375" customWidth="1"/>
    <col min="4610" max="4610" width="41" customWidth="1"/>
    <col min="4611" max="4628" width="32.88671875" customWidth="1"/>
    <col min="4865" max="4865" width="8.109375" customWidth="1"/>
    <col min="4866" max="4866" width="41" customWidth="1"/>
    <col min="4867" max="4884" width="32.88671875" customWidth="1"/>
    <col min="5121" max="5121" width="8.109375" customWidth="1"/>
    <col min="5122" max="5122" width="41" customWidth="1"/>
    <col min="5123" max="5140" width="32.88671875" customWidth="1"/>
    <col min="5377" max="5377" width="8.109375" customWidth="1"/>
    <col min="5378" max="5378" width="41" customWidth="1"/>
    <col min="5379" max="5396" width="32.88671875" customWidth="1"/>
    <col min="5633" max="5633" width="8.109375" customWidth="1"/>
    <col min="5634" max="5634" width="41" customWidth="1"/>
    <col min="5635" max="5652" width="32.88671875" customWidth="1"/>
    <col min="5889" max="5889" width="8.109375" customWidth="1"/>
    <col min="5890" max="5890" width="41" customWidth="1"/>
    <col min="5891" max="5908" width="32.88671875" customWidth="1"/>
    <col min="6145" max="6145" width="8.109375" customWidth="1"/>
    <col min="6146" max="6146" width="41" customWidth="1"/>
    <col min="6147" max="6164" width="32.88671875" customWidth="1"/>
    <col min="6401" max="6401" width="8.109375" customWidth="1"/>
    <col min="6402" max="6402" width="41" customWidth="1"/>
    <col min="6403" max="6420" width="32.88671875" customWidth="1"/>
    <col min="6657" max="6657" width="8.109375" customWidth="1"/>
    <col min="6658" max="6658" width="41" customWidth="1"/>
    <col min="6659" max="6676" width="32.88671875" customWidth="1"/>
    <col min="6913" max="6913" width="8.109375" customWidth="1"/>
    <col min="6914" max="6914" width="41" customWidth="1"/>
    <col min="6915" max="6932" width="32.88671875" customWidth="1"/>
    <col min="7169" max="7169" width="8.109375" customWidth="1"/>
    <col min="7170" max="7170" width="41" customWidth="1"/>
    <col min="7171" max="7188" width="32.88671875" customWidth="1"/>
    <col min="7425" max="7425" width="8.109375" customWidth="1"/>
    <col min="7426" max="7426" width="41" customWidth="1"/>
    <col min="7427" max="7444" width="32.88671875" customWidth="1"/>
    <col min="7681" max="7681" width="8.109375" customWidth="1"/>
    <col min="7682" max="7682" width="41" customWidth="1"/>
    <col min="7683" max="7700" width="32.88671875" customWidth="1"/>
    <col min="7937" max="7937" width="8.109375" customWidth="1"/>
    <col min="7938" max="7938" width="41" customWidth="1"/>
    <col min="7939" max="7956" width="32.88671875" customWidth="1"/>
    <col min="8193" max="8193" width="8.109375" customWidth="1"/>
    <col min="8194" max="8194" width="41" customWidth="1"/>
    <col min="8195" max="8212" width="32.88671875" customWidth="1"/>
    <col min="8449" max="8449" width="8.109375" customWidth="1"/>
    <col min="8450" max="8450" width="41" customWidth="1"/>
    <col min="8451" max="8468" width="32.88671875" customWidth="1"/>
    <col min="8705" max="8705" width="8.109375" customWidth="1"/>
    <col min="8706" max="8706" width="41" customWidth="1"/>
    <col min="8707" max="8724" width="32.88671875" customWidth="1"/>
    <col min="8961" max="8961" width="8.109375" customWidth="1"/>
    <col min="8962" max="8962" width="41" customWidth="1"/>
    <col min="8963" max="8980" width="32.88671875" customWidth="1"/>
    <col min="9217" max="9217" width="8.109375" customWidth="1"/>
    <col min="9218" max="9218" width="41" customWidth="1"/>
    <col min="9219" max="9236" width="32.88671875" customWidth="1"/>
    <col min="9473" max="9473" width="8.109375" customWidth="1"/>
    <col min="9474" max="9474" width="41" customWidth="1"/>
    <col min="9475" max="9492" width="32.88671875" customWidth="1"/>
    <col min="9729" max="9729" width="8.109375" customWidth="1"/>
    <col min="9730" max="9730" width="41" customWidth="1"/>
    <col min="9731" max="9748" width="32.88671875" customWidth="1"/>
    <col min="9985" max="9985" width="8.109375" customWidth="1"/>
    <col min="9986" max="9986" width="41" customWidth="1"/>
    <col min="9987" max="10004" width="32.88671875" customWidth="1"/>
    <col min="10241" max="10241" width="8.109375" customWidth="1"/>
    <col min="10242" max="10242" width="41" customWidth="1"/>
    <col min="10243" max="10260" width="32.88671875" customWidth="1"/>
    <col min="10497" max="10497" width="8.109375" customWidth="1"/>
    <col min="10498" max="10498" width="41" customWidth="1"/>
    <col min="10499" max="10516" width="32.88671875" customWidth="1"/>
    <col min="10753" max="10753" width="8.109375" customWidth="1"/>
    <col min="10754" max="10754" width="41" customWidth="1"/>
    <col min="10755" max="10772" width="32.88671875" customWidth="1"/>
    <col min="11009" max="11009" width="8.109375" customWidth="1"/>
    <col min="11010" max="11010" width="41" customWidth="1"/>
    <col min="11011" max="11028" width="32.88671875" customWidth="1"/>
    <col min="11265" max="11265" width="8.109375" customWidth="1"/>
    <col min="11266" max="11266" width="41" customWidth="1"/>
    <col min="11267" max="11284" width="32.88671875" customWidth="1"/>
    <col min="11521" max="11521" width="8.109375" customWidth="1"/>
    <col min="11522" max="11522" width="41" customWidth="1"/>
    <col min="11523" max="11540" width="32.88671875" customWidth="1"/>
    <col min="11777" max="11777" width="8.109375" customWidth="1"/>
    <col min="11778" max="11778" width="41" customWidth="1"/>
    <col min="11779" max="11796" width="32.88671875" customWidth="1"/>
    <col min="12033" max="12033" width="8.109375" customWidth="1"/>
    <col min="12034" max="12034" width="41" customWidth="1"/>
    <col min="12035" max="12052" width="32.88671875" customWidth="1"/>
    <col min="12289" max="12289" width="8.109375" customWidth="1"/>
    <col min="12290" max="12290" width="41" customWidth="1"/>
    <col min="12291" max="12308" width="32.88671875" customWidth="1"/>
    <col min="12545" max="12545" width="8.109375" customWidth="1"/>
    <col min="12546" max="12546" width="41" customWidth="1"/>
    <col min="12547" max="12564" width="32.88671875" customWidth="1"/>
    <col min="12801" max="12801" width="8.109375" customWidth="1"/>
    <col min="12802" max="12802" width="41" customWidth="1"/>
    <col min="12803" max="12820" width="32.88671875" customWidth="1"/>
    <col min="13057" max="13057" width="8.109375" customWidth="1"/>
    <col min="13058" max="13058" width="41" customWidth="1"/>
    <col min="13059" max="13076" width="32.88671875" customWidth="1"/>
    <col min="13313" max="13313" width="8.109375" customWidth="1"/>
    <col min="13314" max="13314" width="41" customWidth="1"/>
    <col min="13315" max="13332" width="32.88671875" customWidth="1"/>
    <col min="13569" max="13569" width="8.109375" customWidth="1"/>
    <col min="13570" max="13570" width="41" customWidth="1"/>
    <col min="13571" max="13588" width="32.88671875" customWidth="1"/>
    <col min="13825" max="13825" width="8.109375" customWidth="1"/>
    <col min="13826" max="13826" width="41" customWidth="1"/>
    <col min="13827" max="13844" width="32.88671875" customWidth="1"/>
    <col min="14081" max="14081" width="8.109375" customWidth="1"/>
    <col min="14082" max="14082" width="41" customWidth="1"/>
    <col min="14083" max="14100" width="32.88671875" customWidth="1"/>
    <col min="14337" max="14337" width="8.109375" customWidth="1"/>
    <col min="14338" max="14338" width="41" customWidth="1"/>
    <col min="14339" max="14356" width="32.88671875" customWidth="1"/>
    <col min="14593" max="14593" width="8.109375" customWidth="1"/>
    <col min="14594" max="14594" width="41" customWidth="1"/>
    <col min="14595" max="14612" width="32.88671875" customWidth="1"/>
    <col min="14849" max="14849" width="8.109375" customWidth="1"/>
    <col min="14850" max="14850" width="41" customWidth="1"/>
    <col min="14851" max="14868" width="32.88671875" customWidth="1"/>
    <col min="15105" max="15105" width="8.109375" customWidth="1"/>
    <col min="15106" max="15106" width="41" customWidth="1"/>
    <col min="15107" max="15124" width="32.88671875" customWidth="1"/>
    <col min="15361" max="15361" width="8.109375" customWidth="1"/>
    <col min="15362" max="15362" width="41" customWidth="1"/>
    <col min="15363" max="15380" width="32.88671875" customWidth="1"/>
    <col min="15617" max="15617" width="8.109375" customWidth="1"/>
    <col min="15618" max="15618" width="41" customWidth="1"/>
    <col min="15619" max="15636" width="32.88671875" customWidth="1"/>
    <col min="15873" max="15873" width="8.109375" customWidth="1"/>
    <col min="15874" max="15874" width="41" customWidth="1"/>
    <col min="15875" max="15892" width="32.88671875" customWidth="1"/>
    <col min="16129" max="16129" width="8.109375" customWidth="1"/>
    <col min="16130" max="16130" width="41" customWidth="1"/>
    <col min="16131" max="16148" width="32.88671875" customWidth="1"/>
  </cols>
  <sheetData>
    <row r="1" spans="1:51" x14ac:dyDescent="0.3">
      <c r="A1" s="38" t="s">
        <v>75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51" x14ac:dyDescent="0.3">
      <c r="A2" s="1"/>
      <c r="B2" s="1"/>
      <c r="C2" s="1"/>
      <c r="D2" s="1"/>
    </row>
    <row r="3" spans="1:51" ht="15" customHeight="1" thickBot="1" x14ac:dyDescent="0.35">
      <c r="A3" s="37" t="s">
        <v>74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</row>
    <row r="4" spans="1:51" ht="15" customHeight="1" x14ac:dyDescent="0.3">
      <c r="A4" s="10"/>
      <c r="B4" s="11" t="s">
        <v>42</v>
      </c>
      <c r="C4" s="11" t="s">
        <v>43</v>
      </c>
      <c r="D4" s="11" t="s">
        <v>44</v>
      </c>
      <c r="E4" s="11" t="s">
        <v>45</v>
      </c>
      <c r="F4" s="11" t="s">
        <v>46</v>
      </c>
      <c r="G4" s="11" t="s">
        <v>47</v>
      </c>
      <c r="H4" s="11" t="s">
        <v>48</v>
      </c>
      <c r="I4" s="11" t="s">
        <v>49</v>
      </c>
      <c r="J4" s="11" t="s">
        <v>50</v>
      </c>
      <c r="K4" s="11" t="s">
        <v>51</v>
      </c>
      <c r="L4" s="11" t="s">
        <v>52</v>
      </c>
      <c r="M4" s="11" t="s">
        <v>53</v>
      </c>
      <c r="N4" s="11" t="s">
        <v>54</v>
      </c>
      <c r="O4" s="11" t="s">
        <v>55</v>
      </c>
      <c r="P4" s="11" t="s">
        <v>56</v>
      </c>
      <c r="Q4" s="11" t="s">
        <v>57</v>
      </c>
      <c r="R4" s="11" t="s">
        <v>58</v>
      </c>
      <c r="S4" s="11" t="s">
        <v>59</v>
      </c>
      <c r="T4" s="12" t="s">
        <v>60</v>
      </c>
    </row>
    <row r="5" spans="1:51" s="36" customFormat="1" ht="90.75" customHeight="1" x14ac:dyDescent="0.3">
      <c r="A5" s="33" t="s">
        <v>0</v>
      </c>
      <c r="B5" s="34" t="s">
        <v>1</v>
      </c>
      <c r="C5" s="34" t="s">
        <v>2</v>
      </c>
      <c r="D5" s="34" t="s">
        <v>3</v>
      </c>
      <c r="E5" s="34" t="s">
        <v>4</v>
      </c>
      <c r="F5" s="34" t="s">
        <v>5</v>
      </c>
      <c r="G5" s="34" t="s">
        <v>6</v>
      </c>
      <c r="H5" s="34" t="s">
        <v>7</v>
      </c>
      <c r="I5" s="34" t="s">
        <v>8</v>
      </c>
      <c r="J5" s="34" t="s">
        <v>9</v>
      </c>
      <c r="K5" s="34" t="s">
        <v>10</v>
      </c>
      <c r="L5" s="34" t="s">
        <v>11</v>
      </c>
      <c r="M5" s="34" t="s">
        <v>12</v>
      </c>
      <c r="N5" s="34" t="s">
        <v>13</v>
      </c>
      <c r="O5" s="34" t="s">
        <v>14</v>
      </c>
      <c r="P5" s="34" t="s">
        <v>15</v>
      </c>
      <c r="Q5" s="34" t="s">
        <v>16</v>
      </c>
      <c r="R5" s="34" t="s">
        <v>17</v>
      </c>
      <c r="S5" s="34" t="s">
        <v>18</v>
      </c>
      <c r="T5" s="35" t="s">
        <v>19</v>
      </c>
    </row>
    <row r="6" spans="1:51" x14ac:dyDescent="0.3">
      <c r="A6" s="13">
        <v>1</v>
      </c>
      <c r="B6" s="6" t="s">
        <v>20</v>
      </c>
      <c r="C6" s="7">
        <v>16591260</v>
      </c>
      <c r="D6" s="7">
        <v>589166</v>
      </c>
      <c r="E6" s="7">
        <v>2508340</v>
      </c>
      <c r="F6" s="7">
        <v>12678211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618991</v>
      </c>
      <c r="M6" s="7">
        <v>0</v>
      </c>
      <c r="N6" s="7">
        <v>23500</v>
      </c>
      <c r="O6" s="7">
        <v>0</v>
      </c>
      <c r="P6" s="7">
        <v>41964</v>
      </c>
      <c r="Q6" s="7">
        <v>0</v>
      </c>
      <c r="R6" s="7">
        <v>131088</v>
      </c>
      <c r="S6" s="7">
        <v>0</v>
      </c>
      <c r="T6" s="14">
        <v>0</v>
      </c>
    </row>
    <row r="7" spans="1:51" x14ac:dyDescent="0.3">
      <c r="A7" s="13">
        <v>2</v>
      </c>
      <c r="B7" s="6" t="s">
        <v>21</v>
      </c>
      <c r="C7" s="7">
        <v>12987149</v>
      </c>
      <c r="D7" s="7">
        <v>12987149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14">
        <v>0</v>
      </c>
    </row>
    <row r="8" spans="1:51" s="4" customFormat="1" x14ac:dyDescent="0.3">
      <c r="A8" s="15">
        <v>3</v>
      </c>
      <c r="B8" s="8" t="s">
        <v>41</v>
      </c>
      <c r="C8" s="9">
        <v>3667762</v>
      </c>
      <c r="D8" s="9">
        <v>564000</v>
      </c>
      <c r="E8" s="9">
        <v>0</v>
      </c>
      <c r="F8" s="9">
        <v>0</v>
      </c>
      <c r="G8" s="9">
        <v>0</v>
      </c>
      <c r="H8" s="9">
        <v>116685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2987077</v>
      </c>
      <c r="R8" s="9">
        <v>0</v>
      </c>
      <c r="S8" s="9">
        <v>0</v>
      </c>
      <c r="T8" s="16">
        <v>0</v>
      </c>
    </row>
    <row r="9" spans="1:51" x14ac:dyDescent="0.3">
      <c r="A9" s="13">
        <v>4</v>
      </c>
      <c r="B9" s="6" t="s">
        <v>22</v>
      </c>
      <c r="C9" s="7">
        <v>7408499</v>
      </c>
      <c r="D9" s="7">
        <v>5035628</v>
      </c>
      <c r="E9" s="7">
        <v>567501</v>
      </c>
      <c r="F9" s="7">
        <v>663301</v>
      </c>
      <c r="G9" s="7">
        <v>0</v>
      </c>
      <c r="H9" s="7">
        <v>0</v>
      </c>
      <c r="I9" s="7">
        <v>199900</v>
      </c>
      <c r="J9" s="7">
        <v>0</v>
      </c>
      <c r="K9" s="7">
        <v>0</v>
      </c>
      <c r="L9" s="7">
        <v>0</v>
      </c>
      <c r="M9" s="7">
        <v>0</v>
      </c>
      <c r="N9" s="7">
        <v>105227</v>
      </c>
      <c r="O9" s="7">
        <v>3500</v>
      </c>
      <c r="P9" s="7">
        <v>680542</v>
      </c>
      <c r="Q9" s="7">
        <v>0</v>
      </c>
      <c r="R9" s="7">
        <v>152900</v>
      </c>
      <c r="S9" s="7">
        <v>0</v>
      </c>
      <c r="T9" s="14">
        <v>0</v>
      </c>
    </row>
    <row r="10" spans="1:51" x14ac:dyDescent="0.3">
      <c r="A10" s="13">
        <v>5</v>
      </c>
      <c r="B10" s="6" t="s">
        <v>23</v>
      </c>
      <c r="C10" s="7">
        <v>5129493</v>
      </c>
      <c r="D10" s="7">
        <v>201000</v>
      </c>
      <c r="E10" s="7">
        <v>0</v>
      </c>
      <c r="F10" s="7">
        <v>614194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76924</v>
      </c>
      <c r="M10" s="7">
        <v>0</v>
      </c>
      <c r="N10" s="7">
        <v>0</v>
      </c>
      <c r="O10" s="7">
        <v>0</v>
      </c>
      <c r="P10" s="7">
        <v>1237375</v>
      </c>
      <c r="Q10" s="7">
        <v>0</v>
      </c>
      <c r="R10" s="7">
        <v>0</v>
      </c>
      <c r="S10" s="7">
        <v>3000000</v>
      </c>
      <c r="T10" s="14">
        <v>0</v>
      </c>
    </row>
    <row r="11" spans="1:51" ht="15" thickBot="1" x14ac:dyDescent="0.35">
      <c r="A11" s="17">
        <v>6</v>
      </c>
      <c r="B11" s="18" t="s">
        <v>39</v>
      </c>
      <c r="C11" s="19">
        <f>SUM(C6:C10)</f>
        <v>45784163</v>
      </c>
      <c r="D11" s="19">
        <f>SUM(D6:D10)</f>
        <v>19376943</v>
      </c>
      <c r="E11" s="19">
        <f t="shared" ref="E11:T11" si="0">SUM(E6:E10)</f>
        <v>3075841</v>
      </c>
      <c r="F11" s="19">
        <f t="shared" si="0"/>
        <v>13955706</v>
      </c>
      <c r="G11" s="19">
        <f t="shared" si="0"/>
        <v>0</v>
      </c>
      <c r="H11" s="19">
        <f t="shared" si="0"/>
        <v>116685</v>
      </c>
      <c r="I11" s="19">
        <f t="shared" si="0"/>
        <v>199900</v>
      </c>
      <c r="J11" s="19">
        <f t="shared" si="0"/>
        <v>0</v>
      </c>
      <c r="K11" s="19">
        <f t="shared" si="0"/>
        <v>0</v>
      </c>
      <c r="L11" s="19">
        <f t="shared" si="0"/>
        <v>695915</v>
      </c>
      <c r="M11" s="19">
        <f t="shared" si="0"/>
        <v>0</v>
      </c>
      <c r="N11" s="19">
        <f t="shared" si="0"/>
        <v>128727</v>
      </c>
      <c r="O11" s="19">
        <f t="shared" si="0"/>
        <v>3500</v>
      </c>
      <c r="P11" s="19">
        <f t="shared" si="0"/>
        <v>1959881</v>
      </c>
      <c r="Q11" s="19">
        <f t="shared" si="0"/>
        <v>2987077</v>
      </c>
      <c r="R11" s="19">
        <f t="shared" si="0"/>
        <v>283988</v>
      </c>
      <c r="S11" s="19">
        <f t="shared" si="0"/>
        <v>3000000</v>
      </c>
      <c r="T11" s="20">
        <f t="shared" si="0"/>
        <v>0</v>
      </c>
    </row>
    <row r="13" spans="1:51" ht="15" thickBot="1" x14ac:dyDescent="0.35"/>
    <row r="14" spans="1:51" s="5" customFormat="1" x14ac:dyDescent="0.3">
      <c r="A14" s="30"/>
      <c r="B14" s="31" t="s">
        <v>42</v>
      </c>
      <c r="C14" s="31" t="s">
        <v>43</v>
      </c>
      <c r="D14" s="31" t="s">
        <v>44</v>
      </c>
      <c r="E14" s="31" t="s">
        <v>45</v>
      </c>
      <c r="F14" s="31" t="s">
        <v>46</v>
      </c>
      <c r="G14" s="31" t="s">
        <v>47</v>
      </c>
      <c r="H14" s="31" t="s">
        <v>48</v>
      </c>
      <c r="I14" s="31" t="s">
        <v>49</v>
      </c>
      <c r="J14" s="31" t="s">
        <v>50</v>
      </c>
      <c r="K14" s="31" t="s">
        <v>51</v>
      </c>
      <c r="L14" s="31" t="s">
        <v>52</v>
      </c>
      <c r="M14" s="31" t="s">
        <v>53</v>
      </c>
      <c r="N14" s="31" t="s">
        <v>54</v>
      </c>
      <c r="O14" s="32" t="s">
        <v>55</v>
      </c>
    </row>
    <row r="15" spans="1:51" s="36" customFormat="1" ht="150" x14ac:dyDescent="0.3">
      <c r="A15" s="33" t="s">
        <v>0</v>
      </c>
      <c r="B15" s="34" t="s">
        <v>1</v>
      </c>
      <c r="C15" s="34" t="s">
        <v>2</v>
      </c>
      <c r="D15" s="34" t="s">
        <v>3</v>
      </c>
      <c r="E15" s="34" t="s">
        <v>4</v>
      </c>
      <c r="F15" s="34" t="s">
        <v>5</v>
      </c>
      <c r="G15" s="34" t="s">
        <v>6</v>
      </c>
      <c r="H15" s="34" t="s">
        <v>7</v>
      </c>
      <c r="I15" s="34" t="s">
        <v>8</v>
      </c>
      <c r="J15" s="34" t="s">
        <v>9</v>
      </c>
      <c r="K15" s="34" t="s">
        <v>11</v>
      </c>
      <c r="L15" s="34" t="s">
        <v>15</v>
      </c>
      <c r="M15" s="34" t="s">
        <v>17</v>
      </c>
      <c r="N15" s="34" t="s">
        <v>18</v>
      </c>
      <c r="O15" s="35" t="s">
        <v>24</v>
      </c>
    </row>
    <row r="16" spans="1:51" ht="27.6" x14ac:dyDescent="0.3">
      <c r="A16" s="25">
        <v>1</v>
      </c>
      <c r="B16" s="21" t="s">
        <v>61</v>
      </c>
      <c r="C16" s="22">
        <v>59955663</v>
      </c>
      <c r="D16" s="22">
        <v>20456073</v>
      </c>
      <c r="E16" s="22">
        <v>0</v>
      </c>
      <c r="F16" s="22">
        <v>0</v>
      </c>
      <c r="G16" s="22">
        <v>39499590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6">
        <v>0</v>
      </c>
      <c r="P16" s="2"/>
      <c r="Q16" s="2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41.4" x14ac:dyDescent="0.3">
      <c r="A17" s="25">
        <v>2</v>
      </c>
      <c r="B17" s="21" t="s">
        <v>25</v>
      </c>
      <c r="C17" s="22">
        <v>20456073</v>
      </c>
      <c r="D17" s="22">
        <v>20456073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6">
        <v>0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x14ac:dyDescent="0.3">
      <c r="A18" s="25">
        <v>3</v>
      </c>
      <c r="B18" s="21" t="s">
        <v>26</v>
      </c>
      <c r="C18" s="22">
        <v>39499590</v>
      </c>
      <c r="D18" s="22">
        <v>0</v>
      </c>
      <c r="E18" s="22">
        <v>0</v>
      </c>
      <c r="F18" s="22">
        <v>0</v>
      </c>
      <c r="G18" s="22">
        <v>39499590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6">
        <v>0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</row>
    <row r="19" spans="1:51" ht="27.6" x14ac:dyDescent="0.3">
      <c r="A19" s="27">
        <v>4</v>
      </c>
      <c r="B19" s="23" t="s">
        <v>27</v>
      </c>
      <c r="C19" s="24">
        <v>59955663</v>
      </c>
      <c r="D19" s="24">
        <v>20456073</v>
      </c>
      <c r="E19" s="24">
        <v>0</v>
      </c>
      <c r="F19" s="24">
        <v>0</v>
      </c>
      <c r="G19" s="24">
        <v>39499590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8">
        <v>0</v>
      </c>
    </row>
    <row r="20" spans="1:51" x14ac:dyDescent="0.3">
      <c r="A20" s="25">
        <v>5</v>
      </c>
      <c r="B20" s="21" t="s">
        <v>62</v>
      </c>
      <c r="C20" s="22">
        <v>12078432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6">
        <v>12078432</v>
      </c>
    </row>
    <row r="21" spans="1:51" x14ac:dyDescent="0.3">
      <c r="A21" s="25">
        <v>6</v>
      </c>
      <c r="B21" s="21" t="s">
        <v>28</v>
      </c>
      <c r="C21" s="22">
        <v>12078432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6">
        <v>12078432</v>
      </c>
    </row>
    <row r="22" spans="1:51" x14ac:dyDescent="0.3">
      <c r="A22" s="25">
        <v>7</v>
      </c>
      <c r="B22" s="21" t="s">
        <v>63</v>
      </c>
      <c r="C22" s="22">
        <v>33540676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6">
        <v>33540676</v>
      </c>
    </row>
    <row r="23" spans="1:51" ht="41.4" x14ac:dyDescent="0.3">
      <c r="A23" s="25">
        <v>8</v>
      </c>
      <c r="B23" s="21" t="s">
        <v>29</v>
      </c>
      <c r="C23" s="22">
        <v>33540676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6">
        <v>33540676</v>
      </c>
    </row>
    <row r="24" spans="1:51" x14ac:dyDescent="0.3">
      <c r="A24" s="25">
        <v>9</v>
      </c>
      <c r="B24" s="21" t="s">
        <v>64</v>
      </c>
      <c r="C24" s="22">
        <v>8305600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6">
        <v>8305600</v>
      </c>
    </row>
    <row r="25" spans="1:51" ht="27.6" x14ac:dyDescent="0.3">
      <c r="A25" s="25">
        <v>10</v>
      </c>
      <c r="B25" s="21" t="s">
        <v>30</v>
      </c>
      <c r="C25" s="22">
        <v>8305600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6">
        <v>8305600</v>
      </c>
    </row>
    <row r="26" spans="1:51" x14ac:dyDescent="0.3">
      <c r="A26" s="25">
        <v>11</v>
      </c>
      <c r="B26" s="21" t="s">
        <v>65</v>
      </c>
      <c r="C26" s="22">
        <v>57200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6">
        <v>57200</v>
      </c>
    </row>
    <row r="27" spans="1:51" ht="27.6" x14ac:dyDescent="0.3">
      <c r="A27" s="25">
        <v>12</v>
      </c>
      <c r="B27" s="21" t="s">
        <v>31</v>
      </c>
      <c r="C27" s="22">
        <v>57200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6">
        <v>57200</v>
      </c>
    </row>
    <row r="28" spans="1:51" x14ac:dyDescent="0.3">
      <c r="A28" s="25">
        <v>13</v>
      </c>
      <c r="B28" s="21" t="s">
        <v>66</v>
      </c>
      <c r="C28" s="22">
        <v>41903476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6">
        <v>41903476</v>
      </c>
    </row>
    <row r="29" spans="1:51" x14ac:dyDescent="0.3">
      <c r="A29" s="25">
        <v>14</v>
      </c>
      <c r="B29" s="21" t="s">
        <v>67</v>
      </c>
      <c r="C29" s="22">
        <v>49740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6">
        <v>49740</v>
      </c>
    </row>
    <row r="30" spans="1:51" x14ac:dyDescent="0.3">
      <c r="A30" s="25">
        <v>15</v>
      </c>
      <c r="B30" s="21" t="s">
        <v>32</v>
      </c>
      <c r="C30" s="22">
        <v>7500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6">
        <v>7500</v>
      </c>
    </row>
    <row r="31" spans="1:51" x14ac:dyDescent="0.3">
      <c r="A31" s="27">
        <v>16</v>
      </c>
      <c r="B31" s="23" t="s">
        <v>33</v>
      </c>
      <c r="C31" s="24">
        <v>54031648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8">
        <v>54031648</v>
      </c>
    </row>
    <row r="32" spans="1:51" x14ac:dyDescent="0.3">
      <c r="A32" s="25">
        <v>17</v>
      </c>
      <c r="B32" s="21" t="s">
        <v>68</v>
      </c>
      <c r="C32" s="22">
        <v>4519608</v>
      </c>
      <c r="D32" s="22">
        <v>1459685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3059923</v>
      </c>
      <c r="L32" s="22">
        <v>0</v>
      </c>
      <c r="M32" s="22">
        <v>0</v>
      </c>
      <c r="N32" s="22">
        <v>0</v>
      </c>
      <c r="O32" s="26">
        <v>0</v>
      </c>
    </row>
    <row r="33" spans="1:15" x14ac:dyDescent="0.3">
      <c r="A33" s="25">
        <v>18</v>
      </c>
      <c r="B33" s="21" t="s">
        <v>69</v>
      </c>
      <c r="C33" s="22">
        <v>530723</v>
      </c>
      <c r="D33" s="22">
        <v>71278</v>
      </c>
      <c r="E33" s="22">
        <v>0</v>
      </c>
      <c r="F33" s="22">
        <v>436571</v>
      </c>
      <c r="G33" s="22">
        <v>0</v>
      </c>
      <c r="H33" s="22">
        <v>0</v>
      </c>
      <c r="I33" s="22">
        <v>0</v>
      </c>
      <c r="J33" s="22">
        <v>0</v>
      </c>
      <c r="K33" s="22">
        <v>22874</v>
      </c>
      <c r="L33" s="22">
        <v>0</v>
      </c>
      <c r="M33" s="22">
        <v>0</v>
      </c>
      <c r="N33" s="22">
        <v>0</v>
      </c>
      <c r="O33" s="26">
        <v>0</v>
      </c>
    </row>
    <row r="34" spans="1:15" x14ac:dyDescent="0.3">
      <c r="A34" s="25">
        <v>19</v>
      </c>
      <c r="B34" s="21" t="s">
        <v>70</v>
      </c>
      <c r="C34" s="22">
        <v>3980632</v>
      </c>
      <c r="D34" s="22">
        <v>1150000</v>
      </c>
      <c r="E34" s="22">
        <v>0</v>
      </c>
      <c r="F34" s="22">
        <v>1973472</v>
      </c>
      <c r="G34" s="22">
        <v>0</v>
      </c>
      <c r="H34" s="22">
        <v>0</v>
      </c>
      <c r="I34" s="22">
        <v>0</v>
      </c>
      <c r="J34" s="22">
        <v>818160</v>
      </c>
      <c r="K34" s="22">
        <v>39000</v>
      </c>
      <c r="L34" s="22">
        <v>0</v>
      </c>
      <c r="M34" s="22">
        <v>0</v>
      </c>
      <c r="N34" s="22">
        <v>0</v>
      </c>
      <c r="O34" s="26">
        <v>0</v>
      </c>
    </row>
    <row r="35" spans="1:15" ht="27.6" x14ac:dyDescent="0.3">
      <c r="A35" s="25">
        <v>20</v>
      </c>
      <c r="B35" s="21" t="s">
        <v>34</v>
      </c>
      <c r="C35" s="22">
        <v>70000</v>
      </c>
      <c r="D35" s="22">
        <v>0</v>
      </c>
      <c r="E35" s="22">
        <v>0</v>
      </c>
      <c r="F35" s="22">
        <v>70000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6">
        <v>0</v>
      </c>
    </row>
    <row r="36" spans="1:15" x14ac:dyDescent="0.3">
      <c r="A36" s="25">
        <v>21</v>
      </c>
      <c r="B36" s="21" t="s">
        <v>35</v>
      </c>
      <c r="C36" s="22">
        <v>5585454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5585454</v>
      </c>
      <c r="O36" s="26">
        <v>0</v>
      </c>
    </row>
    <row r="37" spans="1:15" x14ac:dyDescent="0.3">
      <c r="A37" s="25">
        <v>22</v>
      </c>
      <c r="B37" s="21" t="s">
        <v>36</v>
      </c>
      <c r="C37" s="22">
        <v>5088454</v>
      </c>
      <c r="D37" s="22">
        <v>821455</v>
      </c>
      <c r="E37" s="22">
        <v>31890</v>
      </c>
      <c r="F37" s="22">
        <v>590084</v>
      </c>
      <c r="G37" s="22">
        <v>0</v>
      </c>
      <c r="H37" s="22">
        <v>0</v>
      </c>
      <c r="I37" s="22">
        <v>0</v>
      </c>
      <c r="J37" s="22">
        <v>220903</v>
      </c>
      <c r="K37" s="22">
        <v>1916050</v>
      </c>
      <c r="L37" s="22">
        <v>0</v>
      </c>
      <c r="M37" s="22">
        <v>0</v>
      </c>
      <c r="N37" s="22">
        <v>1508072</v>
      </c>
      <c r="O37" s="26">
        <v>0</v>
      </c>
    </row>
    <row r="38" spans="1:15" ht="27.6" x14ac:dyDescent="0.3">
      <c r="A38" s="25">
        <v>23</v>
      </c>
      <c r="B38" s="21" t="s">
        <v>71</v>
      </c>
      <c r="C38" s="22">
        <v>133</v>
      </c>
      <c r="D38" s="22">
        <v>49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84</v>
      </c>
      <c r="L38" s="22">
        <v>0</v>
      </c>
      <c r="M38" s="22">
        <v>0</v>
      </c>
      <c r="N38" s="22">
        <v>0</v>
      </c>
      <c r="O38" s="26">
        <v>0</v>
      </c>
    </row>
    <row r="39" spans="1:15" ht="27.6" x14ac:dyDescent="0.3">
      <c r="A39" s="25">
        <v>24</v>
      </c>
      <c r="B39" s="21" t="s">
        <v>72</v>
      </c>
      <c r="C39" s="22">
        <v>133</v>
      </c>
      <c r="D39" s="22">
        <v>49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84</v>
      </c>
      <c r="L39" s="22">
        <v>0</v>
      </c>
      <c r="M39" s="22">
        <v>0</v>
      </c>
      <c r="N39" s="22">
        <v>0</v>
      </c>
      <c r="O39" s="26">
        <v>0</v>
      </c>
    </row>
    <row r="40" spans="1:15" x14ac:dyDescent="0.3">
      <c r="A40" s="25">
        <v>25</v>
      </c>
      <c r="B40" s="21" t="s">
        <v>73</v>
      </c>
      <c r="C40" s="22">
        <v>5747591</v>
      </c>
      <c r="D40" s="22">
        <v>1179739</v>
      </c>
      <c r="E40" s="22">
        <v>163110</v>
      </c>
      <c r="F40" s="22">
        <v>430000</v>
      </c>
      <c r="G40" s="22">
        <v>0</v>
      </c>
      <c r="H40" s="22">
        <v>0</v>
      </c>
      <c r="I40" s="22">
        <v>0</v>
      </c>
      <c r="J40" s="22">
        <v>0</v>
      </c>
      <c r="K40" s="22">
        <v>3974740</v>
      </c>
      <c r="L40" s="22">
        <v>1</v>
      </c>
      <c r="M40" s="22">
        <v>1</v>
      </c>
      <c r="N40" s="22">
        <v>0</v>
      </c>
      <c r="O40" s="26">
        <v>0</v>
      </c>
    </row>
    <row r="41" spans="1:15" x14ac:dyDescent="0.3">
      <c r="A41" s="27">
        <v>26</v>
      </c>
      <c r="B41" s="23" t="s">
        <v>37</v>
      </c>
      <c r="C41" s="24">
        <v>25452595</v>
      </c>
      <c r="D41" s="24">
        <v>4682206</v>
      </c>
      <c r="E41" s="24">
        <v>195000</v>
      </c>
      <c r="F41" s="24">
        <v>3430127</v>
      </c>
      <c r="G41" s="24">
        <v>0</v>
      </c>
      <c r="H41" s="24">
        <v>0</v>
      </c>
      <c r="I41" s="24">
        <v>0</v>
      </c>
      <c r="J41" s="24">
        <v>1039063</v>
      </c>
      <c r="K41" s="24">
        <v>9012671</v>
      </c>
      <c r="L41" s="24">
        <v>1</v>
      </c>
      <c r="M41" s="24">
        <v>1</v>
      </c>
      <c r="N41" s="24">
        <v>7093526</v>
      </c>
      <c r="O41" s="28">
        <v>0</v>
      </c>
    </row>
    <row r="42" spans="1:15" x14ac:dyDescent="0.3">
      <c r="A42" s="27">
        <v>27</v>
      </c>
      <c r="B42" s="23" t="s">
        <v>38</v>
      </c>
      <c r="C42" s="24">
        <v>25000</v>
      </c>
      <c r="D42" s="24">
        <v>25000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8">
        <v>0</v>
      </c>
    </row>
    <row r="43" spans="1:15" ht="15" thickBot="1" x14ac:dyDescent="0.35">
      <c r="A43" s="29">
        <v>28</v>
      </c>
      <c r="B43" s="18" t="s">
        <v>40</v>
      </c>
      <c r="C43" s="19">
        <f>SUM(C19+C31+C41+C42)</f>
        <v>139464906</v>
      </c>
      <c r="D43" s="19">
        <f t="shared" ref="D43:O43" si="1">SUM(D19+D31+D41+D42)</f>
        <v>25163279</v>
      </c>
      <c r="E43" s="19">
        <f t="shared" si="1"/>
        <v>195000</v>
      </c>
      <c r="F43" s="19">
        <f t="shared" si="1"/>
        <v>3430127</v>
      </c>
      <c r="G43" s="19">
        <f t="shared" si="1"/>
        <v>39499590</v>
      </c>
      <c r="H43" s="19">
        <f t="shared" si="1"/>
        <v>0</v>
      </c>
      <c r="I43" s="19">
        <f t="shared" si="1"/>
        <v>0</v>
      </c>
      <c r="J43" s="19">
        <f t="shared" si="1"/>
        <v>1039063</v>
      </c>
      <c r="K43" s="19">
        <f t="shared" si="1"/>
        <v>9012671</v>
      </c>
      <c r="L43" s="19">
        <f t="shared" si="1"/>
        <v>1</v>
      </c>
      <c r="M43" s="19">
        <f t="shared" si="1"/>
        <v>1</v>
      </c>
      <c r="N43" s="19">
        <f t="shared" si="1"/>
        <v>7093526</v>
      </c>
      <c r="O43" s="20">
        <f t="shared" si="1"/>
        <v>54031648</v>
      </c>
    </row>
  </sheetData>
  <mergeCells count="2">
    <mergeCell ref="A3:T3"/>
    <mergeCell ref="A1:T1"/>
  </mergeCells>
  <pageMargins left="0.70866141732283472" right="0.70866141732283472" top="0.74803149606299213" bottom="0.74803149606299213" header="0.31496062992125984" footer="0.31496062992125984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Csokako Notebook</dc:creator>
  <cp:lastModifiedBy>Jegyzo</cp:lastModifiedBy>
  <cp:lastPrinted>2020-06-08T07:42:39Z</cp:lastPrinted>
  <dcterms:created xsi:type="dcterms:W3CDTF">2020-05-04T15:36:09Z</dcterms:created>
  <dcterms:modified xsi:type="dcterms:W3CDTF">2020-06-23T14:23:43Z</dcterms:modified>
</cp:coreProperties>
</file>