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6.1. sz. mell Kornisné Kp. " sheetId="1" r:id="rId1"/>
  </sheets>
  <externalReferences>
    <externalReference r:id="rId2"/>
  </externalReferences>
  <definedNames>
    <definedName name="_xlnm.Print_Titles" localSheetId="0">'9.6.1. sz. mell Kornisné Kp. '!$2:$7</definedName>
  </definedNames>
  <calcPr calcId="145621"/>
</workbook>
</file>

<file path=xl/calcChain.xml><?xml version="1.0" encoding="utf-8"?>
<calcChain xmlns="http://schemas.openxmlformats.org/spreadsheetml/2006/main">
  <c r="C53" i="1" l="1"/>
  <c r="C49" i="1"/>
  <c r="C48" i="1"/>
  <c r="C47" i="1" s="1"/>
  <c r="C59" i="1" s="1"/>
  <c r="C42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<sst xmlns="http://schemas.openxmlformats.org/spreadsheetml/2006/main" count="112" uniqueCount="98">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</sst>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C61"/>
  <sheetViews>
    <sheetView tabSelected="1" zoomScale="130" zoomScaleNormal="130" workbookViewId="0">
      <selection activeCell="C13" sqref="C13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CONCATENATE("9. melléklet ",[1]ALAPADATOK!A7," ",[1]ALAPADATOK!B7," ",[1]ALAPADATOK!C7," ",[1]ALAPADATOK!D7," ",[1]ALAPADATOK!E7," ",[1]ALAPADATOK!F7," ",[1]ALAPADATOK!G7," ",[1]ALAPADATOK!H7)</f>
        <v>9. melléklet a 6 / 2020. ( II.27 )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9637776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7588800</v>
      </c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2048976</v>
      </c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9637776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184556399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16297751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4">
        <f>157005531+11253117</f>
        <v>168258648</v>
      </c>
    </row>
    <row r="43" spans="1:3" s="38" customFormat="1" ht="15" customHeight="1" thickBot="1" x14ac:dyDescent="0.25">
      <c r="A43" s="53" t="s">
        <v>81</v>
      </c>
      <c r="B43" s="55" t="s">
        <v>82</v>
      </c>
      <c r="C43" s="56">
        <f>+C38+C39</f>
        <v>194194175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6" customFormat="1" ht="12" customHeight="1" thickBot="1" x14ac:dyDescent="0.25">
      <c r="A46" s="63"/>
      <c r="B46" s="64" t="s">
        <v>83</v>
      </c>
      <c r="C46" s="65"/>
    </row>
    <row r="47" spans="1:3" ht="12" customHeight="1" thickBot="1" x14ac:dyDescent="0.25">
      <c r="A47" s="42" t="s">
        <v>14</v>
      </c>
      <c r="B47" s="43" t="s">
        <v>84</v>
      </c>
      <c r="C47" s="67">
        <f>SUM(C48:C52)</f>
        <v>193559407</v>
      </c>
    </row>
    <row r="48" spans="1:3" ht="12" customHeight="1" x14ac:dyDescent="0.2">
      <c r="A48" s="33" t="s">
        <v>16</v>
      </c>
      <c r="B48" s="40" t="s">
        <v>85</v>
      </c>
      <c r="C48" s="68">
        <f>136029710+9577120</f>
        <v>145606830</v>
      </c>
    </row>
    <row r="49" spans="1:3" ht="12" customHeight="1" x14ac:dyDescent="0.2">
      <c r="A49" s="33" t="s">
        <v>18</v>
      </c>
      <c r="B49" s="34" t="s">
        <v>86</v>
      </c>
      <c r="C49" s="69">
        <f>24987418+1675997</f>
        <v>26663415</v>
      </c>
    </row>
    <row r="50" spans="1:3" ht="12" customHeight="1" x14ac:dyDescent="0.2">
      <c r="A50" s="33" t="s">
        <v>20</v>
      </c>
      <c r="B50" s="34" t="s">
        <v>87</v>
      </c>
      <c r="C50" s="35">
        <v>21289162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6" customFormat="1" ht="12" customHeight="1" thickBot="1" x14ac:dyDescent="0.25">
      <c r="A53" s="42" t="s">
        <v>38</v>
      </c>
      <c r="B53" s="43" t="s">
        <v>90</v>
      </c>
      <c r="C53" s="28">
        <f>SUM(C54:C56)</f>
        <v>634768</v>
      </c>
    </row>
    <row r="54" spans="1:3" ht="12" customHeight="1" x14ac:dyDescent="0.2">
      <c r="A54" s="33" t="s">
        <v>40</v>
      </c>
      <c r="B54" s="40" t="s">
        <v>91</v>
      </c>
      <c r="C54" s="47">
        <v>634768</v>
      </c>
    </row>
    <row r="55" spans="1:3" ht="12" customHeight="1" x14ac:dyDescent="0.2">
      <c r="A55" s="33" t="s">
        <v>42</v>
      </c>
      <c r="B55" s="34" t="s">
        <v>92</v>
      </c>
      <c r="C55" s="35"/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2" t="s">
        <v>48</v>
      </c>
      <c r="B58" s="43" t="s">
        <v>95</v>
      </c>
      <c r="C58" s="44"/>
    </row>
    <row r="59" spans="1:3" ht="15" customHeight="1" thickBot="1" x14ac:dyDescent="0.25">
      <c r="A59" s="42" t="s">
        <v>50</v>
      </c>
      <c r="B59" s="70" t="s">
        <v>96</v>
      </c>
      <c r="C59" s="71">
        <f>+C47+C53+C58</f>
        <v>194194175</v>
      </c>
    </row>
    <row r="60" spans="1:3" ht="14.25" customHeight="1" thickBot="1" x14ac:dyDescent="0.25">
      <c r="C60" s="73"/>
    </row>
    <row r="61" spans="1:3" ht="13.5" thickBot="1" x14ac:dyDescent="0.25">
      <c r="A61" s="74" t="s">
        <v>97</v>
      </c>
      <c r="B61" s="75"/>
      <c r="C61" s="76">
        <v>41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2020-03-02T13:24:22Z</dcterms:created>
  <dcterms:modified xsi:type="dcterms:W3CDTF">2020-03-02T13:24:23Z</dcterms:modified>
</cp:coreProperties>
</file>