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890"/>
  </bookViews>
  <sheets>
    <sheet name="KIAD. K. Bontott." sheetId="6" r:id="rId1"/>
    <sheet name="Munka1" sheetId="9" r:id="rId2"/>
  </sheets>
  <calcPr calcId="125725"/>
</workbook>
</file>

<file path=xl/calcChain.xml><?xml version="1.0" encoding="utf-8"?>
<calcChain xmlns="http://schemas.openxmlformats.org/spreadsheetml/2006/main">
  <c r="E19" i="6"/>
  <c r="F19"/>
  <c r="E15"/>
  <c r="F15"/>
  <c r="E11"/>
  <c r="E45" s="1"/>
  <c r="E48" s="1"/>
  <c r="F11"/>
  <c r="F45" s="1"/>
  <c r="F48" s="1"/>
  <c r="G48" s="1"/>
  <c r="G20"/>
  <c r="G12"/>
  <c r="G16"/>
  <c r="G49"/>
  <c r="G19"/>
  <c r="G11"/>
  <c r="D15"/>
  <c r="D19"/>
  <c r="D11"/>
  <c r="F31" l="1"/>
  <c r="E31"/>
  <c r="G15"/>
  <c r="G45"/>
  <c r="G31"/>
  <c r="D44"/>
  <c r="D31"/>
  <c r="D45" l="1"/>
  <c r="D48" s="1"/>
</calcChain>
</file>

<file path=xl/sharedStrings.xml><?xml version="1.0" encoding="utf-8"?>
<sst xmlns="http://schemas.openxmlformats.org/spreadsheetml/2006/main" count="62" uniqueCount="41">
  <si>
    <t>Sor-
szám</t>
  </si>
  <si>
    <t>Rovat megnevezése</t>
  </si>
  <si>
    <t>1.</t>
  </si>
  <si>
    <t>2.</t>
  </si>
  <si>
    <t>K1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</si>
  <si>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</si>
  <si>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</si>
  <si>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</si>
  <si>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</si>
  <si>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K5</t>
  </si>
  <si>
    <t>K6</t>
  </si>
  <si>
    <t>K7</t>
  </si>
  <si>
    <t>K8</t>
  </si>
  <si>
    <t>Finanszírozási kiadások</t>
  </si>
  <si>
    <t>K9</t>
  </si>
  <si>
    <t>Személyi juttatások</t>
  </si>
  <si>
    <t xml:space="preserve">Dologi kiadások 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</si>
  <si>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</si>
  <si>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</si>
  <si>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</si>
  <si>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</si>
  <si>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</si>
  <si>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 xml:space="preserve">Költségvetési kiadások </t>
  </si>
  <si>
    <t>K1-8</t>
  </si>
  <si>
    <t xml:space="preserve">Finanszírozási kiadások </t>
  </si>
  <si>
    <t>5.</t>
  </si>
  <si>
    <t>Kötelező Feladat</t>
  </si>
  <si>
    <t>Önként Vállalt</t>
  </si>
  <si>
    <t>Államigazgatási</t>
  </si>
  <si>
    <t>FELHALMOZÁSI KIADÁSOK ÖSSZESEN:</t>
  </si>
  <si>
    <t>MŰKÖDÉSI KIADÁSOK ÖSSZESEN</t>
  </si>
  <si>
    <t>KIADÁSOK ÖSSZESEN</t>
  </si>
  <si>
    <t>Költségvetési Kiadások                      ezer forintban</t>
  </si>
  <si>
    <t xml:space="preserve">előirányzat csoportonként, kiemelt előirányzatonként          </t>
  </si>
  <si>
    <t xml:space="preserve">Teljesítés </t>
  </si>
  <si>
    <t>Telj. %-a</t>
  </si>
  <si>
    <t xml:space="preserve">Eredeti előir. </t>
  </si>
  <si>
    <t xml:space="preserve">Módosított előirányzat </t>
  </si>
  <si>
    <t>FÜLÖPI ÓVODA KIADÁSAI</t>
  </si>
  <si>
    <t xml:space="preserve">2014. évi zárszámadás </t>
  </si>
  <si>
    <t xml:space="preserve">1/e számú melléklet 9/2015. V: 29. önkormányzati rendelethez </t>
  </si>
</sst>
</file>

<file path=xl/styles.xml><?xml version="1.0" encoding="utf-8"?>
<styleSheet xmlns="http://schemas.openxmlformats.org/spreadsheetml/2006/main">
  <numFmts count="1">
    <numFmt numFmtId="164" formatCode="00"/>
  </numFmts>
  <fonts count="10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3" borderId="2" xfId="0" quotePrefix="1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1" fillId="3" borderId="4" xfId="0" quotePrefix="1" applyNumberFormat="1" applyFont="1" applyFill="1" applyBorder="1" applyAlignment="1">
      <alignment horizontal="center" vertical="center"/>
    </xf>
    <xf numFmtId="164" fontId="1" fillId="3" borderId="5" xfId="0" quotePrefix="1" applyNumberFormat="1" applyFont="1" applyFill="1" applyBorder="1" applyAlignment="1">
      <alignment horizontal="center" vertical="center"/>
    </xf>
    <xf numFmtId="0" fontId="1" fillId="3" borderId="6" xfId="0" quotePrefix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164" fontId="1" fillId="4" borderId="6" xfId="0" quotePrefix="1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 wrapText="1"/>
    </xf>
    <xf numFmtId="164" fontId="1" fillId="2" borderId="6" xfId="0" quotePrefix="1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164" fontId="1" fillId="2" borderId="10" xfId="0" quotePrefix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1" xfId="0" applyBorder="1"/>
    <xf numFmtId="164" fontId="1" fillId="2" borderId="8" xfId="0" quotePrefix="1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2" fontId="0" fillId="2" borderId="1" xfId="0" applyNumberFormat="1" applyFill="1" applyBorder="1"/>
    <xf numFmtId="2" fontId="0" fillId="3" borderId="1" xfId="0" applyNumberFormat="1" applyFill="1" applyBorder="1"/>
    <xf numFmtId="3" fontId="1" fillId="4" borderId="7" xfId="0" applyNumberFormat="1" applyFont="1" applyFill="1" applyBorder="1" applyAlignment="1">
      <alignment horizontal="right"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9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0" fillId="4" borderId="1" xfId="0" applyNumberFormat="1" applyFill="1" applyBorder="1"/>
    <xf numFmtId="0" fontId="9" fillId="0" borderId="0" xfId="0" applyFont="1"/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6" fillId="2" borderId="1" xfId="0" applyNumberFormat="1" applyFont="1" applyFill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3" fontId="5" fillId="5" borderId="1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B1:G50"/>
  <sheetViews>
    <sheetView tabSelected="1" view="pageBreakPreview" zoomScale="60" zoomScaleNormal="100" workbookViewId="0">
      <selection activeCell="C1" sqref="C1:G1"/>
    </sheetView>
  </sheetViews>
  <sheetFormatPr defaultRowHeight="15"/>
  <cols>
    <col min="1" max="1" width="8.28515625" customWidth="1"/>
    <col min="2" max="2" width="5.7109375" customWidth="1"/>
    <col min="3" max="3" width="46.5703125" customWidth="1"/>
    <col min="4" max="4" width="8.140625" customWidth="1"/>
    <col min="5" max="5" width="8.5703125" customWidth="1"/>
    <col min="6" max="6" width="8" customWidth="1"/>
    <col min="7" max="7" width="7.28515625" customWidth="1"/>
  </cols>
  <sheetData>
    <row r="1" spans="2:7" s="20" customFormat="1">
      <c r="C1" s="44" t="s">
        <v>40</v>
      </c>
      <c r="D1" s="44"/>
      <c r="E1" s="44"/>
      <c r="F1" s="44"/>
      <c r="G1" s="44"/>
    </row>
    <row r="2" spans="2:7" s="20" customFormat="1"/>
    <row r="3" spans="2:7" ht="15" customHeight="1">
      <c r="B3" s="51" t="s">
        <v>38</v>
      </c>
      <c r="C3" s="51"/>
      <c r="D3" s="51"/>
      <c r="E3" s="51"/>
      <c r="F3" s="51"/>
      <c r="G3" s="51"/>
    </row>
    <row r="4" spans="2:7" ht="9.75" customHeight="1">
      <c r="B4" s="51"/>
      <c r="C4" s="51"/>
      <c r="D4" s="51"/>
      <c r="E4" s="51"/>
      <c r="F4" s="51"/>
      <c r="G4" s="51"/>
    </row>
    <row r="5" spans="2:7" s="20" customFormat="1" ht="15" customHeight="1">
      <c r="B5" s="52" t="s">
        <v>33</v>
      </c>
      <c r="C5" s="52"/>
      <c r="D5" s="52"/>
      <c r="E5" s="52"/>
      <c r="F5" s="52"/>
      <c r="G5" s="52"/>
    </row>
    <row r="6" spans="2:7" s="20" customFormat="1" ht="15" customHeight="1">
      <c r="B6" s="52" t="s">
        <v>39</v>
      </c>
      <c r="C6" s="52"/>
      <c r="D6" s="52"/>
      <c r="E6" s="52"/>
      <c r="F6" s="52"/>
      <c r="G6" s="52"/>
    </row>
    <row r="7" spans="2:7" ht="12" customHeight="1">
      <c r="B7" s="53"/>
      <c r="C7" s="53"/>
      <c r="D7" s="53"/>
      <c r="E7" s="53"/>
      <c r="F7" s="53"/>
      <c r="G7" s="53"/>
    </row>
    <row r="8" spans="2:7">
      <c r="B8" s="54" t="s">
        <v>32</v>
      </c>
      <c r="C8" s="54"/>
      <c r="D8" s="54"/>
      <c r="E8" s="54"/>
      <c r="F8" s="54"/>
      <c r="G8" s="54"/>
    </row>
    <row r="9" spans="2:7" s="39" customFormat="1" ht="30.75" customHeight="1">
      <c r="B9" s="36" t="s">
        <v>0</v>
      </c>
      <c r="C9" s="37" t="s">
        <v>1</v>
      </c>
      <c r="D9" s="25" t="s">
        <v>36</v>
      </c>
      <c r="E9" s="40" t="s">
        <v>37</v>
      </c>
      <c r="F9" s="41" t="s">
        <v>34</v>
      </c>
      <c r="G9" s="42" t="s">
        <v>35</v>
      </c>
    </row>
    <row r="10" spans="2:7" ht="12" customHeight="1" thickBot="1">
      <c r="B10" s="2" t="s">
        <v>2</v>
      </c>
      <c r="C10" s="3" t="s">
        <v>3</v>
      </c>
      <c r="D10" s="3" t="s">
        <v>25</v>
      </c>
      <c r="E10" s="21"/>
      <c r="F10" s="24"/>
      <c r="G10" s="21"/>
    </row>
    <row r="11" spans="2:7" ht="16.5" customHeight="1" thickBot="1">
      <c r="B11" s="11" t="s">
        <v>4</v>
      </c>
      <c r="C11" s="14" t="s">
        <v>15</v>
      </c>
      <c r="D11" s="28">
        <f>SUM(D12:D14)</f>
        <v>21017</v>
      </c>
      <c r="E11" s="28">
        <f t="shared" ref="E11:F11" si="0">SUM(E12:E14)</f>
        <v>21140</v>
      </c>
      <c r="F11" s="28">
        <f t="shared" si="0"/>
        <v>18108</v>
      </c>
      <c r="G11" s="38">
        <f>F11/E11*100</f>
        <v>85.657521286660355</v>
      </c>
    </row>
    <row r="12" spans="2:7" ht="15.75" customHeight="1">
      <c r="B12" s="8"/>
      <c r="C12" s="4" t="s">
        <v>26</v>
      </c>
      <c r="D12" s="29">
        <v>21017</v>
      </c>
      <c r="E12" s="21">
        <v>21140</v>
      </c>
      <c r="F12" s="24">
        <v>18108</v>
      </c>
      <c r="G12" s="27">
        <f t="shared" ref="G12:G49" si="1">F12/E12*100</f>
        <v>85.657521286660355</v>
      </c>
    </row>
    <row r="13" spans="2:7" ht="15.75" customHeight="1">
      <c r="B13" s="1"/>
      <c r="C13" s="5" t="s">
        <v>27</v>
      </c>
      <c r="D13" s="30"/>
      <c r="E13" s="21"/>
      <c r="F13" s="24"/>
      <c r="G13" s="27"/>
    </row>
    <row r="14" spans="2:7" ht="15.75" customHeight="1" thickBot="1">
      <c r="B14" s="7"/>
      <c r="C14" s="6" t="s">
        <v>28</v>
      </c>
      <c r="D14" s="31"/>
      <c r="E14" s="21"/>
      <c r="F14" s="24"/>
      <c r="G14" s="27"/>
    </row>
    <row r="15" spans="2:7" ht="27.75" customHeight="1" thickBot="1">
      <c r="B15" s="11" t="s">
        <v>6</v>
      </c>
      <c r="C15" s="12" t="s">
        <v>5</v>
      </c>
      <c r="D15" s="28">
        <f>SUM(D16:D18)</f>
        <v>5675</v>
      </c>
      <c r="E15" s="28">
        <f t="shared" ref="E15:F15" si="2">SUM(E16:E18)</f>
        <v>5455</v>
      </c>
      <c r="F15" s="28">
        <f t="shared" si="2"/>
        <v>4534</v>
      </c>
      <c r="G15" s="38">
        <f t="shared" si="1"/>
        <v>83.11640696608616</v>
      </c>
    </row>
    <row r="16" spans="2:7" ht="15.75" customHeight="1">
      <c r="B16" s="8"/>
      <c r="C16" s="4" t="s">
        <v>26</v>
      </c>
      <c r="D16" s="29">
        <v>5675</v>
      </c>
      <c r="E16" s="21">
        <v>5455</v>
      </c>
      <c r="F16" s="24">
        <v>4534</v>
      </c>
      <c r="G16" s="27">
        <f t="shared" si="1"/>
        <v>83.11640696608616</v>
      </c>
    </row>
    <row r="17" spans="2:7" ht="15.75" customHeight="1">
      <c r="B17" s="1"/>
      <c r="C17" s="5" t="s">
        <v>27</v>
      </c>
      <c r="D17" s="30"/>
      <c r="E17" s="21"/>
      <c r="F17" s="24"/>
      <c r="G17" s="27"/>
    </row>
    <row r="18" spans="2:7" ht="15.75" customHeight="1" thickBot="1">
      <c r="B18" s="7"/>
      <c r="C18" s="6" t="s">
        <v>28</v>
      </c>
      <c r="D18" s="31"/>
      <c r="E18" s="21"/>
      <c r="F18" s="24"/>
      <c r="G18" s="27"/>
    </row>
    <row r="19" spans="2:7" ht="16.5" customHeight="1" thickBot="1">
      <c r="B19" s="11" t="s">
        <v>7</v>
      </c>
      <c r="C19" s="12" t="s">
        <v>16</v>
      </c>
      <c r="D19" s="28">
        <f>SUM(D20:D22)</f>
        <v>2344</v>
      </c>
      <c r="E19" s="28">
        <f t="shared" ref="E19:F19" si="3">SUM(E20:E22)</f>
        <v>4276</v>
      </c>
      <c r="F19" s="28">
        <f t="shared" si="3"/>
        <v>4223</v>
      </c>
      <c r="G19" s="38">
        <f t="shared" si="1"/>
        <v>98.76052385406922</v>
      </c>
    </row>
    <row r="20" spans="2:7" ht="15.75" customHeight="1">
      <c r="B20" s="8"/>
      <c r="C20" s="4" t="s">
        <v>26</v>
      </c>
      <c r="D20" s="29">
        <v>2344</v>
      </c>
      <c r="E20" s="21">
        <v>4276</v>
      </c>
      <c r="F20" s="24">
        <v>4223</v>
      </c>
      <c r="G20" s="27">
        <f t="shared" si="1"/>
        <v>98.76052385406922</v>
      </c>
    </row>
    <row r="21" spans="2:7" ht="15.75" customHeight="1">
      <c r="B21" s="1"/>
      <c r="C21" s="5" t="s">
        <v>27</v>
      </c>
      <c r="D21" s="30"/>
      <c r="E21" s="21"/>
      <c r="F21" s="24"/>
      <c r="G21" s="27"/>
    </row>
    <row r="22" spans="2:7" ht="15.75" customHeight="1" thickBot="1">
      <c r="B22" s="7"/>
      <c r="C22" s="6" t="s">
        <v>28</v>
      </c>
      <c r="D22" s="31"/>
      <c r="E22" s="21"/>
      <c r="F22" s="24"/>
      <c r="G22" s="27"/>
    </row>
    <row r="23" spans="2:7" ht="18" customHeight="1" thickBot="1">
      <c r="B23" s="11" t="s">
        <v>8</v>
      </c>
      <c r="C23" s="13" t="s">
        <v>17</v>
      </c>
      <c r="D23" s="28"/>
      <c r="E23" s="28"/>
      <c r="F23" s="28"/>
      <c r="G23" s="38"/>
    </row>
    <row r="24" spans="2:7" ht="15.75" customHeight="1">
      <c r="B24" s="8"/>
      <c r="C24" s="4" t="s">
        <v>26</v>
      </c>
      <c r="D24" s="29"/>
      <c r="E24" s="21"/>
      <c r="F24" s="24"/>
      <c r="G24" s="27"/>
    </row>
    <row r="25" spans="2:7" ht="15.75" customHeight="1">
      <c r="B25" s="1"/>
      <c r="C25" s="5" t="s">
        <v>27</v>
      </c>
      <c r="D25" s="30"/>
      <c r="E25" s="21"/>
      <c r="F25" s="24"/>
      <c r="G25" s="27"/>
    </row>
    <row r="26" spans="2:7" ht="15.75" customHeight="1" thickBot="1">
      <c r="B26" s="7"/>
      <c r="C26" s="6" t="s">
        <v>28</v>
      </c>
      <c r="D26" s="31"/>
      <c r="E26" s="21"/>
      <c r="F26" s="24"/>
      <c r="G26" s="27"/>
    </row>
    <row r="27" spans="2:7" ht="16.5" customHeight="1" thickBot="1">
      <c r="B27" s="11" t="s">
        <v>9</v>
      </c>
      <c r="C27" s="13" t="s">
        <v>18</v>
      </c>
      <c r="D27" s="28"/>
      <c r="E27" s="28"/>
      <c r="F27" s="28"/>
      <c r="G27" s="38"/>
    </row>
    <row r="28" spans="2:7" ht="15.75" customHeight="1">
      <c r="B28" s="8"/>
      <c r="C28" s="4" t="s">
        <v>26</v>
      </c>
      <c r="D28" s="29"/>
      <c r="E28" s="21"/>
      <c r="F28" s="24"/>
      <c r="G28" s="27"/>
    </row>
    <row r="29" spans="2:7" ht="15.75" customHeight="1">
      <c r="B29" s="1"/>
      <c r="C29" s="5" t="s">
        <v>27</v>
      </c>
      <c r="D29" s="30"/>
      <c r="E29" s="21"/>
      <c r="F29" s="24"/>
      <c r="G29" s="27"/>
    </row>
    <row r="30" spans="2:7" ht="15.75" customHeight="1" thickBot="1">
      <c r="B30" s="7"/>
      <c r="C30" s="6" t="s">
        <v>28</v>
      </c>
      <c r="D30" s="31"/>
      <c r="E30" s="21"/>
      <c r="F30" s="24"/>
      <c r="G30" s="27"/>
    </row>
    <row r="31" spans="2:7" ht="16.5" customHeight="1" thickBot="1">
      <c r="B31" s="11"/>
      <c r="C31" s="12" t="s">
        <v>30</v>
      </c>
      <c r="D31" s="28">
        <f>D11+D15+D19+D23+D27</f>
        <v>29036</v>
      </c>
      <c r="E31" s="28">
        <f t="shared" ref="E31:F31" si="4">E11+E15+E19+E23+E27</f>
        <v>30871</v>
      </c>
      <c r="F31" s="28">
        <f t="shared" si="4"/>
        <v>26865</v>
      </c>
      <c r="G31" s="38">
        <f t="shared" si="1"/>
        <v>87.023420038223577</v>
      </c>
    </row>
    <row r="32" spans="2:7" ht="16.5" customHeight="1" thickBot="1">
      <c r="B32" s="15" t="s">
        <v>10</v>
      </c>
      <c r="C32" s="16" t="s">
        <v>19</v>
      </c>
      <c r="D32" s="32"/>
      <c r="E32" s="32"/>
      <c r="F32" s="32"/>
      <c r="G32" s="26"/>
    </row>
    <row r="33" spans="2:7" ht="15.75" customHeight="1">
      <c r="B33" s="8"/>
      <c r="C33" s="4" t="s">
        <v>26</v>
      </c>
      <c r="D33" s="29"/>
      <c r="E33" s="21"/>
      <c r="F33" s="24"/>
      <c r="G33" s="27"/>
    </row>
    <row r="34" spans="2:7" ht="15.75" customHeight="1">
      <c r="B34" s="1"/>
      <c r="C34" s="5" t="s">
        <v>27</v>
      </c>
      <c r="D34" s="30"/>
      <c r="E34" s="21"/>
      <c r="F34" s="24"/>
      <c r="G34" s="27"/>
    </row>
    <row r="35" spans="2:7" ht="15.75" customHeight="1" thickBot="1">
      <c r="B35" s="7"/>
      <c r="C35" s="6" t="s">
        <v>28</v>
      </c>
      <c r="D35" s="31"/>
      <c r="E35" s="21"/>
      <c r="F35" s="24"/>
      <c r="G35" s="27"/>
    </row>
    <row r="36" spans="2:7" ht="15" customHeight="1" thickBot="1">
      <c r="B36" s="15" t="s">
        <v>11</v>
      </c>
      <c r="C36" s="17" t="s">
        <v>20</v>
      </c>
      <c r="D36" s="32"/>
      <c r="E36" s="32"/>
      <c r="F36" s="32"/>
      <c r="G36" s="26"/>
    </row>
    <row r="37" spans="2:7" ht="15.75" customHeight="1">
      <c r="B37" s="8"/>
      <c r="C37" s="4" t="s">
        <v>26</v>
      </c>
      <c r="D37" s="29"/>
      <c r="E37" s="21"/>
      <c r="F37" s="24"/>
      <c r="G37" s="27"/>
    </row>
    <row r="38" spans="2:7" ht="15.75" customHeight="1">
      <c r="B38" s="1"/>
      <c r="C38" s="5" t="s">
        <v>27</v>
      </c>
      <c r="D38" s="30"/>
      <c r="E38" s="21"/>
      <c r="F38" s="24"/>
      <c r="G38" s="27"/>
    </row>
    <row r="39" spans="2:7" ht="15.75" customHeight="1" thickBot="1">
      <c r="B39" s="7"/>
      <c r="C39" s="6" t="s">
        <v>28</v>
      </c>
      <c r="D39" s="31"/>
      <c r="E39" s="21"/>
      <c r="F39" s="24"/>
      <c r="G39" s="27"/>
    </row>
    <row r="40" spans="2:7" ht="17.25" customHeight="1" thickBot="1">
      <c r="B40" s="15" t="s">
        <v>12</v>
      </c>
      <c r="C40" s="17" t="s">
        <v>21</v>
      </c>
      <c r="D40" s="32"/>
      <c r="E40" s="32"/>
      <c r="F40" s="32"/>
      <c r="G40" s="26"/>
    </row>
    <row r="41" spans="2:7" ht="15.75" customHeight="1">
      <c r="B41" s="8"/>
      <c r="C41" s="4" t="s">
        <v>26</v>
      </c>
      <c r="D41" s="29"/>
      <c r="E41" s="21"/>
      <c r="F41" s="24"/>
      <c r="G41" s="27"/>
    </row>
    <row r="42" spans="2:7" ht="15.75" customHeight="1">
      <c r="B42" s="1"/>
      <c r="C42" s="5" t="s">
        <v>27</v>
      </c>
      <c r="D42" s="30"/>
      <c r="E42" s="21"/>
      <c r="F42" s="24"/>
      <c r="G42" s="27"/>
    </row>
    <row r="43" spans="2:7" ht="15.75" customHeight="1" thickBot="1">
      <c r="B43" s="7"/>
      <c r="C43" s="6" t="s">
        <v>28</v>
      </c>
      <c r="D43" s="31"/>
      <c r="E43" s="21"/>
      <c r="F43" s="24"/>
      <c r="G43" s="27"/>
    </row>
    <row r="44" spans="2:7" ht="18" customHeight="1" thickTop="1" thickBot="1">
      <c r="B44" s="18"/>
      <c r="C44" s="19" t="s">
        <v>29</v>
      </c>
      <c r="D44" s="33">
        <f>D32+D36+D40</f>
        <v>0</v>
      </c>
      <c r="E44" s="33"/>
      <c r="F44" s="33"/>
      <c r="G44" s="26"/>
    </row>
    <row r="45" spans="2:7" ht="18" customHeight="1" thickTop="1" thickBot="1">
      <c r="B45" s="22" t="s">
        <v>23</v>
      </c>
      <c r="C45" s="23" t="s">
        <v>22</v>
      </c>
      <c r="D45" s="34">
        <f>SUM(D11+D15+D19+D23+D27+D32+D40+D36)</f>
        <v>29036</v>
      </c>
      <c r="E45" s="34">
        <f t="shared" ref="E45:F45" si="5">SUM(E11+E15+E19+E23+E27+E32+E40+E36)</f>
        <v>30871</v>
      </c>
      <c r="F45" s="34">
        <f t="shared" si="5"/>
        <v>26865</v>
      </c>
      <c r="G45" s="26">
        <f t="shared" si="1"/>
        <v>87.023420038223577</v>
      </c>
    </row>
    <row r="46" spans="2:7" ht="18" customHeight="1" thickBot="1">
      <c r="B46" s="45" t="s">
        <v>13</v>
      </c>
      <c r="C46" s="45"/>
      <c r="D46" s="45"/>
      <c r="E46" s="21"/>
      <c r="F46" s="24"/>
      <c r="G46" s="27"/>
    </row>
    <row r="47" spans="2:7" ht="15.75" thickBot="1">
      <c r="B47" s="9" t="s">
        <v>14</v>
      </c>
      <c r="C47" s="10" t="s">
        <v>24</v>
      </c>
      <c r="D47" s="35"/>
      <c r="E47" s="21"/>
      <c r="F47" s="24"/>
      <c r="G47" s="27"/>
    </row>
    <row r="48" spans="2:7" ht="15.75" thickTop="1">
      <c r="B48" s="46"/>
      <c r="C48" s="48" t="s">
        <v>31</v>
      </c>
      <c r="D48" s="50">
        <f>D45+D47</f>
        <v>29036</v>
      </c>
      <c r="E48" s="43">
        <f>SUM(E45:E47)</f>
        <v>30871</v>
      </c>
      <c r="F48" s="43">
        <f>SUM(F45:F47)</f>
        <v>26865</v>
      </c>
      <c r="G48" s="26">
        <f t="shared" si="1"/>
        <v>87.023420038223577</v>
      </c>
    </row>
    <row r="49" spans="2:7" ht="15.75" hidden="1" thickBot="1">
      <c r="B49" s="47"/>
      <c r="C49" s="49"/>
      <c r="D49" s="49"/>
      <c r="G49" s="38" t="e">
        <f t="shared" si="1"/>
        <v>#DIV/0!</v>
      </c>
    </row>
    <row r="50" spans="2:7">
      <c r="B50" s="20"/>
      <c r="C50" s="20"/>
      <c r="D50" s="20"/>
    </row>
  </sheetData>
  <mergeCells count="10">
    <mergeCell ref="C1:G1"/>
    <mergeCell ref="B46:D46"/>
    <mergeCell ref="B48:B49"/>
    <mergeCell ref="C48:C49"/>
    <mergeCell ref="D48:D49"/>
    <mergeCell ref="B3:G4"/>
    <mergeCell ref="B5:G5"/>
    <mergeCell ref="B6:G6"/>
    <mergeCell ref="B7:G7"/>
    <mergeCell ref="B8:G8"/>
  </mergeCells>
  <pageMargins left="0.25" right="0.25" top="0.75" bottom="0.75" header="0.3" footer="0.3"/>
  <pageSetup paperSize="9" scale="97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KIAD. K. Bontott.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2015-06-01T12:01:42Z</dcterms:modified>
</cp:coreProperties>
</file>