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1"/>
  </bookViews>
  <sheets>
    <sheet name="kiad-bev összesen" sheetId="1" r:id="rId1"/>
    <sheet name="beruházás, felújítás" sheetId="2" r:id="rId2"/>
  </sheets>
  <definedNames/>
  <calcPr fullCalcOnLoad="1"/>
</workbook>
</file>

<file path=xl/sharedStrings.xml><?xml version="1.0" encoding="utf-8"?>
<sst xmlns="http://schemas.openxmlformats.org/spreadsheetml/2006/main" count="122" uniqueCount="121">
  <si>
    <r>
      <t xml:space="preserve">                                               Költségvetési  módosított kiadások 2014. év                                  </t>
    </r>
    <r>
      <rPr>
        <sz val="11"/>
        <color indexed="8"/>
        <rFont val="Calibri"/>
        <family val="2"/>
      </rPr>
      <t xml:space="preserve">    ( e Ft-ban)</t>
    </r>
  </si>
  <si>
    <t>A                     megnevezés</t>
  </si>
  <si>
    <t>B eredeti ei</t>
  </si>
  <si>
    <t>C      mód.ei</t>
  </si>
  <si>
    <t>K1    Személyi juttatások</t>
  </si>
  <si>
    <t>K2   Munkaadót terhelő járulékok</t>
  </si>
  <si>
    <t>K3   Dologi kiadások</t>
  </si>
  <si>
    <t xml:space="preserve">       1 Készlet beszerzés</t>
  </si>
  <si>
    <t xml:space="preserve">           - szakmai anyag (gyógyszer, könyv, folyóirat )</t>
  </si>
  <si>
    <t xml:space="preserve">           - üzemeltetési kiadások (élelmiszer,irodaszer,                        tüzelő,benzin,  munkaruha, kisért.te.)                                          </t>
  </si>
  <si>
    <t xml:space="preserve">        2 Kommunikációs szolgáltatás</t>
  </si>
  <si>
    <t xml:space="preserve">           - informatikai szolgáltatás ( internet, weboldal)</t>
  </si>
  <si>
    <t xml:space="preserve">           - egyéb kommunikációs szolgáltatás ( telefon)</t>
  </si>
  <si>
    <t xml:space="preserve">        3 Szolgáltatási kiadások</t>
  </si>
  <si>
    <t xml:space="preserve">            - közüzemi díjak (áram, gáz, víz )</t>
  </si>
  <si>
    <t xml:space="preserve">            - vásárolt élelmezés</t>
  </si>
  <si>
    <t xml:space="preserve">            - bérleti, lízing díj (fénymásoló)</t>
  </si>
  <si>
    <t xml:space="preserve">            - karbantartás, kisjavítás</t>
  </si>
  <si>
    <t xml:space="preserve">            - szakmai tevékenységet segítő (tervezői díj,ügyvédi ktg)</t>
  </si>
  <si>
    <t xml:space="preserve">            - egyéb szolgáltatás (postaktg,tisztítószer,kéményseprés,biztosítás)</t>
  </si>
  <si>
    <t xml:space="preserve">        4 Kiküldetés, reklám</t>
  </si>
  <si>
    <t xml:space="preserve">        5 Egyéb dologi kiadások</t>
  </si>
  <si>
    <t xml:space="preserve">            - áfa</t>
  </si>
  <si>
    <t xml:space="preserve">            - áfa befizetés</t>
  </si>
  <si>
    <t xml:space="preserve">            - egyéb dologi (illeték, ker.kül.késedelmi pótlék, műszaki vizsga)</t>
  </si>
  <si>
    <t>K4   Ellátottak pénzbeli juttatásai</t>
  </si>
  <si>
    <t xml:space="preserve">            - családi támogatás (kieg.gyvédelmi, óvodáztatási)</t>
  </si>
  <si>
    <t xml:space="preserve">            - betegséggel kapcsolatos ellátás (ápolási díj)</t>
  </si>
  <si>
    <t xml:space="preserve">            - foglalkoztatással kapcsolatos ( FHT, szoc.segély)</t>
  </si>
  <si>
    <t xml:space="preserve">            - lakhatással kapcsolatos ( lakásfenntartási tám)</t>
  </si>
  <si>
    <t xml:space="preserve">            - egyéb nem intézményi ellátás (átmeneti,temetési,köztemetés,közgyógy, bursa, ápolási)</t>
  </si>
  <si>
    <t xml:space="preserve">K5   Egyéb működési célú kiadások </t>
  </si>
  <si>
    <t xml:space="preserve">            - államháztartáson belül (támogatások, közös  hiv,óvoda,védőnő)</t>
  </si>
  <si>
    <t xml:space="preserve">            - államháztartáson kívül  (rendezvények,polgárőrség,képviselői alap)</t>
  </si>
  <si>
    <t xml:space="preserve">            - tartalék</t>
  </si>
  <si>
    <t>K6    Beruházások</t>
  </si>
  <si>
    <t xml:space="preserve">           - ingatlan beszerzés építés (ravatalozó, vizesblokk)</t>
  </si>
  <si>
    <t xml:space="preserve">           - egyéb tárgyi eszköz (fűkasza )</t>
  </si>
  <si>
    <t xml:space="preserve">           - beruházás áfa</t>
  </si>
  <si>
    <t>K9    Finanszírozási kiadások</t>
  </si>
  <si>
    <t xml:space="preserve">           - kölcsön törlesztés (Városkörnyéki alap)</t>
  </si>
  <si>
    <t>KIADÁSOK ÖSSZESEN:</t>
  </si>
  <si>
    <r>
      <t xml:space="preserve">                                                           Költségvetési módosított bevételek 2014. év                        </t>
    </r>
    <r>
      <rPr>
        <sz val="11"/>
        <color indexed="8"/>
        <rFont val="Calibri"/>
        <family val="2"/>
      </rPr>
      <t xml:space="preserve">  (e Ft-ban)</t>
    </r>
  </si>
  <si>
    <t>A             megnevezés</t>
  </si>
  <si>
    <t>C     mód.ei.</t>
  </si>
  <si>
    <t>B1  Működési célú pénzátadás Áht-n belül</t>
  </si>
  <si>
    <t xml:space="preserve">       - Önkormányzat működési támogatása</t>
  </si>
  <si>
    <t xml:space="preserve">       - szociális, gyermekjóléti, étkeztetés</t>
  </si>
  <si>
    <t xml:space="preserve">       - egyéb működési támogatás (közmunka, MÜK)</t>
  </si>
  <si>
    <t xml:space="preserve">       - kultúrális feladat támogatás</t>
  </si>
  <si>
    <t xml:space="preserve">       - előző évi állami elszámolás</t>
  </si>
  <si>
    <t xml:space="preserve">       - központi támogatás</t>
  </si>
  <si>
    <t xml:space="preserve">       - kiegészítő támogatás</t>
  </si>
  <si>
    <t>B3  Közhatalmi bevételek</t>
  </si>
  <si>
    <t xml:space="preserve">       - értékesítési forgalmi adó (iparűzési adó)</t>
  </si>
  <si>
    <t xml:space="preserve">       - gépjárműadó 40 %</t>
  </si>
  <si>
    <t xml:space="preserve">       - egyéb közhatalmi bevétel(illeték, bírság,igazgatási szolg.díj)</t>
  </si>
  <si>
    <t>B4  Működési bevételek</t>
  </si>
  <si>
    <t xml:space="preserve">        - készletértékesítés (mezőgazdasági term.ért.)</t>
  </si>
  <si>
    <t xml:space="preserve">        - szolgáltatás ellenértéke (bérleti díj, közterület, lakbér)</t>
  </si>
  <si>
    <t xml:space="preserve">        - ellátási díj (étkezés térítés )</t>
  </si>
  <si>
    <t xml:space="preserve">        - áfa bevétel</t>
  </si>
  <si>
    <t xml:space="preserve">        - kamat bevétel</t>
  </si>
  <si>
    <t xml:space="preserve">        - egyéb működési bevétel</t>
  </si>
  <si>
    <t>B5 Felhalmozási célú bevétel</t>
  </si>
  <si>
    <t xml:space="preserve">        - felh.célú önkormányzati támogatás (konszolidáció)</t>
  </si>
  <si>
    <t>B8  Finanszírozási bevételek</t>
  </si>
  <si>
    <t xml:space="preserve">        - előző évi működési pénzmaradvány</t>
  </si>
  <si>
    <t xml:space="preserve">        - előző évi felhalmozási pénzmaradvány</t>
  </si>
  <si>
    <t xml:space="preserve">        - államháztartáson belüli megelőlegezések</t>
  </si>
  <si>
    <t>BEVÉTELEK ÖSSZESEN:</t>
  </si>
  <si>
    <r>
      <t xml:space="preserve">                                          </t>
    </r>
    <r>
      <rPr>
        <b/>
        <sz val="11"/>
        <color indexed="8"/>
        <rFont val="Calibri"/>
        <family val="2"/>
      </rPr>
      <t xml:space="preserve"> módosított</t>
    </r>
    <r>
      <rPr>
        <sz val="11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>beruházások, felújítások</t>
    </r>
    <r>
      <rPr>
        <sz val="11"/>
        <color indexed="8"/>
        <rFont val="Calibri"/>
        <family val="2"/>
      </rPr>
      <t xml:space="preserve">                                  e Ft</t>
    </r>
  </si>
  <si>
    <t>Rovat megnevezése</t>
  </si>
  <si>
    <t>Rovat-szám</t>
  </si>
  <si>
    <t>terv</t>
  </si>
  <si>
    <t>mód</t>
  </si>
  <si>
    <t>Immateriális javak beszerzése, létesítése</t>
  </si>
  <si>
    <t>K61</t>
  </si>
  <si>
    <t xml:space="preserve">Ingatlanok beszerzése, létesítése </t>
  </si>
  <si>
    <t>K62</t>
  </si>
  <si>
    <t>vizesblokk-sportpálya</t>
  </si>
  <si>
    <t>szolgáltatóház</t>
  </si>
  <si>
    <t>ingatlan részlet</t>
  </si>
  <si>
    <t>Informatikai eszközök beszerzése, létesítése</t>
  </si>
  <si>
    <t>K63</t>
  </si>
  <si>
    <t>Egyéb tárgyi eszközök beszerzése, létesítése</t>
  </si>
  <si>
    <t>K64</t>
  </si>
  <si>
    <t>fűkasza vásárlás</t>
  </si>
  <si>
    <t>védőnői eszköz beszerzés</t>
  </si>
  <si>
    <t>óvodai kazán</t>
  </si>
  <si>
    <t>Műv.ház kazán</t>
  </si>
  <si>
    <t>fűrész, fűnyíró</t>
  </si>
  <si>
    <t>hegesztő</t>
  </si>
  <si>
    <t>fúró</t>
  </si>
  <si>
    <t>konvektor-orvosi rendelőbe</t>
  </si>
  <si>
    <t>eke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</si>
  <si>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</si>
  <si>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</si>
  <si>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</si>
  <si>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</si>
  <si>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</si>
  <si>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</si>
  <si>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</si>
  <si>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</si>
  <si>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</si>
  <si>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</si>
  <si>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ravatalozó felújítás</t>
  </si>
  <si>
    <t>temető út aszfaltozás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</si>
  <si>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</si>
  <si>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</si>
  <si>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</si>
  <si>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</si>
  <si>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</si>
  <si>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</si>
  <si>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</si>
  <si>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</si>
  <si>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Beruházás, felújítás összesen:</t>
  </si>
  <si>
    <t>2.számú melléklet a 7/2015.(V.28.) önk.rendelethez</t>
  </si>
  <si>
    <t>1.számú melléklet a 7/2015.(V.28.) önk.rendelethez</t>
  </si>
  <si>
    <r>
      <t xml:space="preserve">                                       </t>
    </r>
    <r>
      <rPr>
        <b/>
        <sz val="11"/>
        <color indexed="8"/>
        <rFont val="Calibri"/>
        <family val="2"/>
      </rPr>
      <t xml:space="preserve">  Csősz Község Önkormányzat 2014. évi</t>
    </r>
    <r>
      <rPr>
        <sz val="11"/>
        <color indexed="8"/>
        <rFont val="Calibri"/>
        <family val="2"/>
      </rPr>
      <t xml:space="preserve">                     </t>
    </r>
  </si>
  <si>
    <t>3.számú melléklet a 7/2015.(V.28.) önk.rendelethez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</si>
</sst>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1" xfId="0" applyNumberFormat="1" applyFont="1" applyBorder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3" fontId="0" fillId="0" borderId="13" xfId="0" applyNumberFormat="1" applyBorder="1" applyAlignment="1">
      <alignment/>
    </xf>
    <xf numFmtId="0" fontId="8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3" fontId="0" fillId="0" borderId="19" xfId="0" applyNumberFormat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.7109375" style="0" customWidth="1"/>
    <col min="2" max="2" width="46.140625" style="0" customWidth="1"/>
  </cols>
  <sheetData>
    <row r="1" spans="1:6" ht="15">
      <c r="A1" s="38" t="s">
        <v>118</v>
      </c>
      <c r="B1" s="38"/>
      <c r="C1" s="38"/>
      <c r="D1" s="38"/>
      <c r="E1" s="38"/>
      <c r="F1" s="38"/>
    </row>
    <row r="2" spans="1:4" ht="15">
      <c r="A2" s="1" t="s">
        <v>0</v>
      </c>
      <c r="B2" s="1"/>
      <c r="C2" s="1"/>
      <c r="D2" s="1"/>
    </row>
    <row r="3" spans="1:4" ht="32.25" customHeight="1">
      <c r="A3" s="2"/>
      <c r="B3" s="2" t="s">
        <v>1</v>
      </c>
      <c r="C3" s="3" t="s">
        <v>2</v>
      </c>
      <c r="D3" s="3" t="s">
        <v>3</v>
      </c>
    </row>
    <row r="4" spans="1:4" ht="15">
      <c r="A4" s="4">
        <v>1</v>
      </c>
      <c r="B4" s="5" t="s">
        <v>4</v>
      </c>
      <c r="C4" s="6">
        <v>39064</v>
      </c>
      <c r="D4" s="6">
        <v>39213</v>
      </c>
    </row>
    <row r="5" spans="1:4" ht="15">
      <c r="A5" s="4">
        <v>2</v>
      </c>
      <c r="B5" s="5" t="s">
        <v>5</v>
      </c>
      <c r="C5" s="6">
        <v>6231</v>
      </c>
      <c r="D5" s="6">
        <v>6231</v>
      </c>
    </row>
    <row r="6" spans="1:4" ht="15">
      <c r="A6" s="4">
        <v>3</v>
      </c>
      <c r="B6" s="5" t="s">
        <v>6</v>
      </c>
      <c r="C6" s="6">
        <f>SUM(C7+C10+C13+C20+C21)</f>
        <v>27693</v>
      </c>
      <c r="D6" s="6">
        <f>SUM(D7+D10+D13+D20+D21)</f>
        <v>28009</v>
      </c>
    </row>
    <row r="7" spans="1:4" ht="15">
      <c r="A7" s="4"/>
      <c r="B7" s="2" t="s">
        <v>7</v>
      </c>
      <c r="C7" s="7">
        <f>SUM(C8:C9)</f>
        <v>10630</v>
      </c>
      <c r="D7" s="8">
        <v>10630</v>
      </c>
    </row>
    <row r="8" spans="1:4" ht="15">
      <c r="A8" s="4"/>
      <c r="B8" s="2" t="s">
        <v>8</v>
      </c>
      <c r="C8" s="7">
        <v>107</v>
      </c>
      <c r="D8" s="8">
        <v>107</v>
      </c>
    </row>
    <row r="9" spans="1:4" ht="35.25" customHeight="1">
      <c r="A9" s="4"/>
      <c r="B9" s="3" t="s">
        <v>9</v>
      </c>
      <c r="C9" s="7">
        <v>10523</v>
      </c>
      <c r="D9" s="8">
        <v>10523</v>
      </c>
    </row>
    <row r="10" spans="1:4" ht="15">
      <c r="A10" s="4"/>
      <c r="B10" s="2" t="s">
        <v>10</v>
      </c>
      <c r="C10" s="7">
        <f>SUM(C11:C12)</f>
        <v>420</v>
      </c>
      <c r="D10" s="8">
        <f>SUM(D11:D12)</f>
        <v>420</v>
      </c>
    </row>
    <row r="11" spans="1:4" ht="15">
      <c r="A11" s="4"/>
      <c r="B11" s="2" t="s">
        <v>11</v>
      </c>
      <c r="C11" s="7">
        <v>160</v>
      </c>
      <c r="D11" s="8">
        <v>140</v>
      </c>
    </row>
    <row r="12" spans="1:4" ht="15">
      <c r="A12" s="4"/>
      <c r="B12" s="2" t="s">
        <v>12</v>
      </c>
      <c r="C12" s="7">
        <v>260</v>
      </c>
      <c r="D12" s="8">
        <v>280</v>
      </c>
    </row>
    <row r="13" spans="1:4" ht="15">
      <c r="A13" s="4"/>
      <c r="B13" s="2" t="s">
        <v>13</v>
      </c>
      <c r="C13" s="7">
        <f>SUM(C14:C19)</f>
        <v>9990</v>
      </c>
      <c r="D13" s="7">
        <f>SUM(D14:D19)</f>
        <v>10306</v>
      </c>
    </row>
    <row r="14" spans="1:4" ht="15">
      <c r="A14" s="4"/>
      <c r="B14" s="2" t="s">
        <v>14</v>
      </c>
      <c r="C14" s="7">
        <v>2830</v>
      </c>
      <c r="D14" s="8">
        <v>3030</v>
      </c>
    </row>
    <row r="15" spans="1:4" ht="15">
      <c r="A15" s="4"/>
      <c r="B15" s="2" t="s">
        <v>15</v>
      </c>
      <c r="C15" s="7">
        <v>4000</v>
      </c>
      <c r="D15" s="8">
        <v>4530</v>
      </c>
    </row>
    <row r="16" spans="1:4" ht="15">
      <c r="A16" s="4"/>
      <c r="B16" s="2" t="s">
        <v>16</v>
      </c>
      <c r="C16" s="7">
        <v>100</v>
      </c>
      <c r="D16" s="8">
        <v>0</v>
      </c>
    </row>
    <row r="17" spans="1:4" ht="15">
      <c r="A17" s="4"/>
      <c r="B17" s="2" t="s">
        <v>17</v>
      </c>
      <c r="C17" s="7">
        <v>430</v>
      </c>
      <c r="D17" s="8">
        <v>141</v>
      </c>
    </row>
    <row r="18" spans="1:4" ht="30">
      <c r="A18" s="4"/>
      <c r="B18" s="3" t="s">
        <v>18</v>
      </c>
      <c r="C18" s="7">
        <v>1980</v>
      </c>
      <c r="D18" s="8">
        <v>1445</v>
      </c>
    </row>
    <row r="19" spans="1:4" ht="30">
      <c r="A19" s="4"/>
      <c r="B19" s="3" t="s">
        <v>19</v>
      </c>
      <c r="C19" s="7">
        <v>650</v>
      </c>
      <c r="D19" s="8">
        <v>1160</v>
      </c>
    </row>
    <row r="20" spans="1:4" ht="15">
      <c r="A20" s="4"/>
      <c r="B20" s="2" t="s">
        <v>20</v>
      </c>
      <c r="C20" s="7">
        <v>50</v>
      </c>
      <c r="D20" s="8">
        <v>50</v>
      </c>
    </row>
    <row r="21" spans="1:4" ht="15">
      <c r="A21" s="4"/>
      <c r="B21" s="2" t="s">
        <v>21</v>
      </c>
      <c r="C21" s="7">
        <f>SUM(C22:C24)</f>
        <v>6603</v>
      </c>
      <c r="D21" s="7">
        <f>SUM(D22:D24)</f>
        <v>6603</v>
      </c>
    </row>
    <row r="22" spans="1:4" ht="15">
      <c r="A22" s="4"/>
      <c r="B22" s="2" t="s">
        <v>22</v>
      </c>
      <c r="C22" s="7">
        <v>5453</v>
      </c>
      <c r="D22" s="8">
        <v>5453</v>
      </c>
    </row>
    <row r="23" spans="1:4" ht="15">
      <c r="A23" s="4"/>
      <c r="B23" s="2" t="s">
        <v>23</v>
      </c>
      <c r="C23" s="7">
        <v>300</v>
      </c>
      <c r="D23" s="8">
        <v>300</v>
      </c>
    </row>
    <row r="24" spans="1:4" ht="30">
      <c r="A24" s="4"/>
      <c r="B24" s="3" t="s">
        <v>24</v>
      </c>
      <c r="C24" s="7">
        <v>850</v>
      </c>
      <c r="D24" s="8">
        <v>850</v>
      </c>
    </row>
    <row r="25" spans="1:4" ht="15">
      <c r="A25" s="4">
        <v>4</v>
      </c>
      <c r="B25" s="5" t="s">
        <v>25</v>
      </c>
      <c r="C25" s="6">
        <f>SUM(C26:C30)</f>
        <v>10088</v>
      </c>
      <c r="D25" s="6">
        <f>SUM(D26:D30)</f>
        <v>11211</v>
      </c>
    </row>
    <row r="26" spans="1:4" ht="15">
      <c r="A26" s="4"/>
      <c r="B26" s="2" t="s">
        <v>26</v>
      </c>
      <c r="C26" s="7">
        <v>226</v>
      </c>
      <c r="D26" s="8">
        <v>226</v>
      </c>
    </row>
    <row r="27" spans="1:4" ht="15">
      <c r="A27" s="4"/>
      <c r="B27" s="2" t="s">
        <v>27</v>
      </c>
      <c r="C27" s="7">
        <v>1982</v>
      </c>
      <c r="D27" s="8">
        <v>0</v>
      </c>
    </row>
    <row r="28" spans="1:4" ht="15">
      <c r="A28" s="4"/>
      <c r="B28" s="2" t="s">
        <v>28</v>
      </c>
      <c r="C28" s="7">
        <v>5016</v>
      </c>
      <c r="D28" s="8">
        <v>4511</v>
      </c>
    </row>
    <row r="29" spans="1:4" ht="15">
      <c r="A29" s="4"/>
      <c r="B29" s="2" t="s">
        <v>29</v>
      </c>
      <c r="C29" s="7">
        <v>1844</v>
      </c>
      <c r="D29" s="8">
        <v>2064</v>
      </c>
    </row>
    <row r="30" spans="1:4" ht="33.75" customHeight="1">
      <c r="A30" s="4"/>
      <c r="B30" s="9" t="s">
        <v>30</v>
      </c>
      <c r="C30" s="7">
        <v>1020</v>
      </c>
      <c r="D30" s="8">
        <v>4410</v>
      </c>
    </row>
    <row r="31" spans="1:4" ht="15">
      <c r="A31" s="4">
        <v>5</v>
      </c>
      <c r="B31" s="5" t="s">
        <v>31</v>
      </c>
      <c r="C31" s="6">
        <f>SUM(C32:C34)</f>
        <v>7507</v>
      </c>
      <c r="D31" s="6">
        <f>SUM(D32:D34)</f>
        <v>7832</v>
      </c>
    </row>
    <row r="32" spans="1:4" ht="30">
      <c r="A32" s="4"/>
      <c r="B32" s="3" t="s">
        <v>32</v>
      </c>
      <c r="C32" s="7">
        <v>2874</v>
      </c>
      <c r="D32" s="8">
        <v>4029</v>
      </c>
    </row>
    <row r="33" spans="1:4" ht="30">
      <c r="A33" s="4"/>
      <c r="B33" s="3" t="s">
        <v>33</v>
      </c>
      <c r="C33" s="7">
        <v>2600</v>
      </c>
      <c r="D33" s="8">
        <v>1820</v>
      </c>
    </row>
    <row r="34" spans="1:4" ht="15">
      <c r="A34" s="4"/>
      <c r="B34" s="3" t="s">
        <v>34</v>
      </c>
      <c r="C34" s="7">
        <v>2033</v>
      </c>
      <c r="D34" s="8">
        <v>1983</v>
      </c>
    </row>
    <row r="35" spans="1:4" ht="15">
      <c r="A35" s="4">
        <v>6</v>
      </c>
      <c r="B35" s="5" t="s">
        <v>35</v>
      </c>
      <c r="C35" s="6">
        <f>SUM(C36:C38)</f>
        <v>4250</v>
      </c>
      <c r="D35" s="6">
        <f>SUM(D36:D38)</f>
        <v>24250</v>
      </c>
    </row>
    <row r="36" spans="1:4" ht="15">
      <c r="A36" s="4"/>
      <c r="B36" s="2" t="s">
        <v>36</v>
      </c>
      <c r="C36" s="7">
        <v>3160</v>
      </c>
      <c r="D36" s="8">
        <v>19600</v>
      </c>
    </row>
    <row r="37" spans="1:4" ht="15">
      <c r="A37" s="4"/>
      <c r="B37" s="2" t="s">
        <v>37</v>
      </c>
      <c r="C37" s="7">
        <v>200</v>
      </c>
      <c r="D37" s="8">
        <v>2604</v>
      </c>
    </row>
    <row r="38" spans="1:4" ht="15">
      <c r="A38" s="4"/>
      <c r="B38" s="2" t="s">
        <v>38</v>
      </c>
      <c r="C38" s="7">
        <v>890</v>
      </c>
      <c r="D38" s="8">
        <v>2046</v>
      </c>
    </row>
    <row r="39" spans="1:4" ht="15">
      <c r="A39" s="4">
        <v>7</v>
      </c>
      <c r="B39" s="5" t="s">
        <v>39</v>
      </c>
      <c r="C39" s="6">
        <f>SUM(C40)</f>
        <v>1150</v>
      </c>
      <c r="D39" s="6">
        <f>SUM(D40)</f>
        <v>1150</v>
      </c>
    </row>
    <row r="40" spans="1:4" ht="15">
      <c r="A40" s="4"/>
      <c r="B40" s="2" t="s">
        <v>40</v>
      </c>
      <c r="C40" s="7">
        <v>1150</v>
      </c>
      <c r="D40" s="8">
        <v>1150</v>
      </c>
    </row>
    <row r="41" spans="1:4" ht="15">
      <c r="A41" s="4">
        <v>8</v>
      </c>
      <c r="B41" s="5" t="s">
        <v>41</v>
      </c>
      <c r="C41" s="6">
        <f>SUM(C4+C5+C6+C25+C31+C35+C39)</f>
        <v>95983</v>
      </c>
      <c r="D41" s="6">
        <f>SUM(D4+D5+D6+D25+D31+D35+D39)</f>
        <v>117896</v>
      </c>
    </row>
    <row r="43" spans="1:6" ht="15">
      <c r="A43" s="38" t="s">
        <v>117</v>
      </c>
      <c r="B43" s="38"/>
      <c r="C43" s="38"/>
      <c r="D43" s="38"/>
      <c r="E43" s="38"/>
      <c r="F43" s="38"/>
    </row>
    <row r="44" spans="1:4" ht="15">
      <c r="A44" s="10" t="s">
        <v>42</v>
      </c>
      <c r="B44" s="10"/>
      <c r="C44" s="10"/>
      <c r="D44" s="10"/>
    </row>
    <row r="45" spans="1:4" ht="15">
      <c r="A45" s="11"/>
      <c r="B45" s="11"/>
      <c r="C45" s="11"/>
      <c r="D45" s="11"/>
    </row>
    <row r="46" spans="1:4" ht="37.5" customHeight="1">
      <c r="A46" s="2"/>
      <c r="B46" s="3" t="s">
        <v>43</v>
      </c>
      <c r="C46" s="12" t="s">
        <v>2</v>
      </c>
      <c r="D46" s="12" t="s">
        <v>44</v>
      </c>
    </row>
    <row r="47" spans="1:4" ht="15">
      <c r="A47" s="5">
        <v>1</v>
      </c>
      <c r="B47" s="5" t="s">
        <v>45</v>
      </c>
      <c r="C47" s="6">
        <f>SUM(C48:C54)</f>
        <v>69061</v>
      </c>
      <c r="D47" s="6">
        <f>SUM(D48:D54)</f>
        <v>70974</v>
      </c>
    </row>
    <row r="48" spans="1:4" ht="15">
      <c r="A48" s="2"/>
      <c r="B48" s="2" t="s">
        <v>46</v>
      </c>
      <c r="C48" s="7">
        <v>14918</v>
      </c>
      <c r="D48" s="8">
        <v>14918</v>
      </c>
    </row>
    <row r="49" spans="1:4" ht="15">
      <c r="A49" s="2"/>
      <c r="B49" s="2" t="s">
        <v>47</v>
      </c>
      <c r="C49" s="7">
        <v>11421</v>
      </c>
      <c r="D49" s="8">
        <v>11737</v>
      </c>
    </row>
    <row r="50" spans="1:4" ht="15">
      <c r="A50" s="2"/>
      <c r="B50" s="2" t="s">
        <v>48</v>
      </c>
      <c r="C50" s="7">
        <v>41496</v>
      </c>
      <c r="D50" s="8">
        <v>41496</v>
      </c>
    </row>
    <row r="51" spans="1:4" ht="15">
      <c r="A51" s="2"/>
      <c r="B51" s="2" t="s">
        <v>49</v>
      </c>
      <c r="C51" s="7">
        <v>1226</v>
      </c>
      <c r="D51" s="8">
        <v>1226</v>
      </c>
    </row>
    <row r="52" spans="1:4" ht="15">
      <c r="A52" s="2"/>
      <c r="B52" s="2" t="s">
        <v>50</v>
      </c>
      <c r="C52" s="7">
        <v>0</v>
      </c>
      <c r="D52" s="8">
        <v>0</v>
      </c>
    </row>
    <row r="53" spans="1:4" ht="15">
      <c r="A53" s="2"/>
      <c r="B53" s="2" t="s">
        <v>51</v>
      </c>
      <c r="C53" s="7">
        <v>0</v>
      </c>
      <c r="D53" s="8">
        <v>13</v>
      </c>
    </row>
    <row r="54" spans="1:4" ht="15">
      <c r="A54" s="2"/>
      <c r="B54" s="2" t="s">
        <v>52</v>
      </c>
      <c r="C54" s="7">
        <v>0</v>
      </c>
      <c r="D54" s="8">
        <v>1584</v>
      </c>
    </row>
    <row r="55" spans="1:4" ht="15">
      <c r="A55" s="5">
        <v>2</v>
      </c>
      <c r="B55" s="5" t="s">
        <v>53</v>
      </c>
      <c r="C55" s="6">
        <f>SUM(C56:C58)</f>
        <v>5510</v>
      </c>
      <c r="D55" s="6">
        <f>SUM(D56:D58)</f>
        <v>5510</v>
      </c>
    </row>
    <row r="56" spans="1:4" ht="15">
      <c r="A56" s="2"/>
      <c r="B56" s="2" t="s">
        <v>54</v>
      </c>
      <c r="C56" s="7">
        <v>4250</v>
      </c>
      <c r="D56" s="8">
        <v>4250</v>
      </c>
    </row>
    <row r="57" spans="1:4" ht="15">
      <c r="A57" s="2"/>
      <c r="B57" s="2" t="s">
        <v>55</v>
      </c>
      <c r="C57" s="7">
        <v>1200</v>
      </c>
      <c r="D57" s="8">
        <v>1200</v>
      </c>
    </row>
    <row r="58" spans="1:4" ht="30">
      <c r="A58" s="2"/>
      <c r="B58" s="3" t="s">
        <v>56</v>
      </c>
      <c r="C58" s="7">
        <v>60</v>
      </c>
      <c r="D58" s="8">
        <v>60</v>
      </c>
    </row>
    <row r="59" spans="1:4" ht="15">
      <c r="A59" s="5">
        <v>3</v>
      </c>
      <c r="B59" s="5" t="s">
        <v>57</v>
      </c>
      <c r="C59" s="6">
        <f>SUM(C60:C65)</f>
        <v>2685</v>
      </c>
      <c r="D59" s="6">
        <f>SUM(D60:D65)</f>
        <v>2685</v>
      </c>
    </row>
    <row r="60" spans="1:4" ht="15">
      <c r="A60" s="2"/>
      <c r="B60" s="2" t="s">
        <v>58</v>
      </c>
      <c r="C60" s="7">
        <v>0</v>
      </c>
      <c r="D60" s="8">
        <v>0</v>
      </c>
    </row>
    <row r="61" spans="1:4" ht="30">
      <c r="A61" s="2"/>
      <c r="B61" s="3" t="s">
        <v>59</v>
      </c>
      <c r="C61" s="7">
        <v>1985</v>
      </c>
      <c r="D61" s="8">
        <v>1985</v>
      </c>
    </row>
    <row r="62" spans="1:4" ht="15">
      <c r="A62" s="2"/>
      <c r="B62" s="2" t="s">
        <v>60</v>
      </c>
      <c r="C62" s="7">
        <v>400</v>
      </c>
      <c r="D62" s="8">
        <v>400</v>
      </c>
    </row>
    <row r="63" spans="1:4" ht="15">
      <c r="A63" s="2"/>
      <c r="B63" s="2" t="s">
        <v>61</v>
      </c>
      <c r="C63" s="7">
        <v>300</v>
      </c>
      <c r="D63" s="8">
        <v>300</v>
      </c>
    </row>
    <row r="64" spans="1:4" ht="15">
      <c r="A64" s="2"/>
      <c r="B64" s="2" t="s">
        <v>62</v>
      </c>
      <c r="C64" s="7">
        <v>0</v>
      </c>
      <c r="D64" s="8">
        <v>0</v>
      </c>
    </row>
    <row r="65" spans="1:4" ht="15">
      <c r="A65" s="2"/>
      <c r="B65" s="2" t="s">
        <v>63</v>
      </c>
      <c r="C65" s="7">
        <v>0</v>
      </c>
      <c r="D65" s="8">
        <v>0</v>
      </c>
    </row>
    <row r="66" spans="1:4" ht="15">
      <c r="A66" s="5">
        <v>4</v>
      </c>
      <c r="B66" s="5" t="s">
        <v>64</v>
      </c>
      <c r="C66" s="6">
        <f>SUM(C67)</f>
        <v>0</v>
      </c>
      <c r="D66" s="6">
        <f>SUM(D67)</f>
        <v>20000</v>
      </c>
    </row>
    <row r="67" spans="1:4" ht="15">
      <c r="A67" s="2"/>
      <c r="B67" s="2" t="s">
        <v>65</v>
      </c>
      <c r="C67" s="7">
        <v>0</v>
      </c>
      <c r="D67" s="8">
        <v>20000</v>
      </c>
    </row>
    <row r="68" spans="1:4" ht="15">
      <c r="A68" s="5">
        <v>5</v>
      </c>
      <c r="B68" s="5" t="s">
        <v>66</v>
      </c>
      <c r="C68" s="6">
        <f>SUM(C69:C70)</f>
        <v>18727</v>
      </c>
      <c r="D68" s="6">
        <f>SUM(D69:D70)</f>
        <v>18727</v>
      </c>
    </row>
    <row r="69" spans="1:4" ht="15">
      <c r="A69" s="2"/>
      <c r="B69" s="2" t="s">
        <v>67</v>
      </c>
      <c r="C69" s="7">
        <v>11811</v>
      </c>
      <c r="D69" s="8">
        <v>11811</v>
      </c>
    </row>
    <row r="70" spans="1:4" ht="15">
      <c r="A70" s="2"/>
      <c r="B70" s="2" t="s">
        <v>68</v>
      </c>
      <c r="C70" s="7">
        <v>6916</v>
      </c>
      <c r="D70" s="8">
        <v>6916</v>
      </c>
    </row>
    <row r="71" spans="1:4" ht="15">
      <c r="A71" s="2"/>
      <c r="B71" s="2" t="s">
        <v>69</v>
      </c>
      <c r="C71" s="7">
        <v>0</v>
      </c>
      <c r="D71" s="8">
        <v>0</v>
      </c>
    </row>
    <row r="72" spans="1:4" ht="15">
      <c r="A72" s="5">
        <v>6</v>
      </c>
      <c r="B72" s="5" t="s">
        <v>70</v>
      </c>
      <c r="C72" s="6">
        <f>SUM(C47+C55+C59+C68)</f>
        <v>95983</v>
      </c>
      <c r="D72" s="6">
        <f>SUM(D47+D55+D59+D68+D66)</f>
        <v>117896</v>
      </c>
    </row>
  </sheetData>
  <sheetProtection selectLockedCells="1" selectUnlockedCells="1"/>
  <mergeCells count="2">
    <mergeCell ref="A1:F1"/>
    <mergeCell ref="A43:F4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2.57421875" style="0" customWidth="1"/>
    <col min="2" max="2" width="7.28125" style="0" customWidth="1"/>
    <col min="3" max="4" width="10.8515625" style="0" customWidth="1"/>
  </cols>
  <sheetData>
    <row r="1" spans="1:6" ht="15">
      <c r="A1" s="38" t="s">
        <v>120</v>
      </c>
      <c r="B1" s="38"/>
      <c r="C1" s="38"/>
      <c r="D1" s="38"/>
      <c r="E1" s="38"/>
      <c r="F1" s="40"/>
    </row>
    <row r="2" spans="1:4" ht="15">
      <c r="A2" s="39" t="s">
        <v>119</v>
      </c>
      <c r="B2" s="37"/>
      <c r="C2" s="37"/>
      <c r="D2" s="37"/>
    </row>
    <row r="3" spans="1:4" ht="15">
      <c r="A3" s="37" t="s">
        <v>71</v>
      </c>
      <c r="B3" s="37"/>
      <c r="C3" s="37"/>
      <c r="D3" s="37"/>
    </row>
    <row r="5" spans="1:4" ht="25.5">
      <c r="A5" s="13" t="s">
        <v>72</v>
      </c>
      <c r="B5" s="14" t="s">
        <v>73</v>
      </c>
      <c r="C5" s="2" t="s">
        <v>74</v>
      </c>
      <c r="D5" s="2" t="s">
        <v>75</v>
      </c>
    </row>
    <row r="6" spans="1:4" ht="15">
      <c r="A6" s="2"/>
      <c r="B6" s="15"/>
      <c r="C6" s="7"/>
      <c r="D6" s="7"/>
    </row>
    <row r="7" spans="1:4" ht="15">
      <c r="A7" s="16" t="s">
        <v>76</v>
      </c>
      <c r="B7" s="17" t="s">
        <v>77</v>
      </c>
      <c r="C7" s="7"/>
      <c r="D7" s="7"/>
    </row>
    <row r="8" spans="1:4" ht="15">
      <c r="A8" s="16"/>
      <c r="B8" s="17"/>
      <c r="C8" s="7"/>
      <c r="D8" s="7"/>
    </row>
    <row r="9" spans="1:4" ht="15">
      <c r="A9" s="16" t="s">
        <v>78</v>
      </c>
      <c r="B9" s="17" t="s">
        <v>79</v>
      </c>
      <c r="C9" s="7">
        <f>SUM(C10:C13)</f>
        <v>787</v>
      </c>
      <c r="D9" s="7">
        <f>SUM(D10:D13)</f>
        <v>14986</v>
      </c>
    </row>
    <row r="10" spans="1:4" ht="15">
      <c r="A10" s="16" t="s">
        <v>80</v>
      </c>
      <c r="B10" s="17"/>
      <c r="C10" s="7">
        <v>787</v>
      </c>
      <c r="D10" s="7">
        <v>787</v>
      </c>
    </row>
    <row r="11" spans="1:4" ht="15">
      <c r="A11" s="16" t="s">
        <v>81</v>
      </c>
      <c r="B11" s="17"/>
      <c r="C11" s="7"/>
      <c r="D11" s="7">
        <v>13799</v>
      </c>
    </row>
    <row r="12" spans="1:4" ht="15">
      <c r="A12" s="16" t="s">
        <v>82</v>
      </c>
      <c r="B12" s="17"/>
      <c r="C12" s="7"/>
      <c r="D12" s="7">
        <v>400</v>
      </c>
    </row>
    <row r="13" spans="1:4" ht="15">
      <c r="A13" s="16"/>
      <c r="B13" s="17"/>
      <c r="C13" s="7"/>
      <c r="D13" s="7"/>
    </row>
    <row r="14" spans="1:4" ht="30">
      <c r="A14" s="18" t="s">
        <v>83</v>
      </c>
      <c r="B14" s="17" t="s">
        <v>84</v>
      </c>
      <c r="C14" s="7"/>
      <c r="D14" s="7"/>
    </row>
    <row r="15" spans="1:4" ht="15">
      <c r="A15" s="18"/>
      <c r="B15" s="17"/>
      <c r="C15" s="7"/>
      <c r="D15" s="7"/>
    </row>
    <row r="16" spans="1:4" ht="30">
      <c r="A16" s="16" t="s">
        <v>85</v>
      </c>
      <c r="B16" s="17" t="s">
        <v>86</v>
      </c>
      <c r="C16" s="7">
        <f>SUM(C17:C24)</f>
        <v>200</v>
      </c>
      <c r="D16" s="7">
        <f>SUM(D17:D24)</f>
        <v>2604</v>
      </c>
    </row>
    <row r="17" spans="1:4" ht="15">
      <c r="A17" s="16" t="s">
        <v>87</v>
      </c>
      <c r="B17" s="17"/>
      <c r="C17" s="7">
        <v>200</v>
      </c>
      <c r="D17" s="7">
        <v>200</v>
      </c>
    </row>
    <row r="18" spans="1:4" ht="15">
      <c r="A18" s="16" t="s">
        <v>88</v>
      </c>
      <c r="B18" s="17"/>
      <c r="C18" s="7"/>
      <c r="D18" s="7">
        <v>400</v>
      </c>
    </row>
    <row r="19" spans="1:4" ht="15">
      <c r="A19" s="16" t="s">
        <v>89</v>
      </c>
      <c r="B19" s="17"/>
      <c r="C19" s="7"/>
      <c r="D19" s="7">
        <v>800</v>
      </c>
    </row>
    <row r="20" spans="1:4" ht="15">
      <c r="A20" s="16" t="s">
        <v>90</v>
      </c>
      <c r="B20" s="17"/>
      <c r="C20" s="7"/>
      <c r="D20" s="7">
        <v>1204</v>
      </c>
    </row>
    <row r="21" spans="1:4" ht="15">
      <c r="A21" s="16" t="s">
        <v>91</v>
      </c>
      <c r="B21" s="17"/>
      <c r="C21" s="7"/>
      <c r="D21" s="7"/>
    </row>
    <row r="22" spans="1:4" ht="15">
      <c r="A22" s="16" t="s">
        <v>92</v>
      </c>
      <c r="B22" s="17"/>
      <c r="C22" s="7"/>
      <c r="D22" s="7"/>
    </row>
    <row r="23" spans="1:4" ht="15">
      <c r="A23" s="16" t="s">
        <v>93</v>
      </c>
      <c r="B23" s="17"/>
      <c r="C23" s="7"/>
      <c r="D23" s="7"/>
    </row>
    <row r="24" spans="1:4" ht="15">
      <c r="A24" s="16" t="s">
        <v>94</v>
      </c>
      <c r="B24" s="17"/>
      <c r="C24" s="7"/>
      <c r="D24" s="7"/>
    </row>
    <row r="25" spans="1:4" ht="15">
      <c r="A25" s="16" t="s">
        <v>95</v>
      </c>
      <c r="B25" s="17"/>
      <c r="C25" s="7"/>
      <c r="D25" s="7"/>
    </row>
    <row r="26" spans="1:4" ht="15">
      <c r="A26" s="16"/>
      <c r="B26" s="17"/>
      <c r="C26" s="7"/>
      <c r="D26" s="7"/>
    </row>
    <row r="27" spans="1:4" ht="15">
      <c r="A27" s="16" t="s">
        <v>96</v>
      </c>
      <c r="B27" s="17" t="s">
        <v>97</v>
      </c>
      <c r="C27" s="7"/>
      <c r="D27" s="7"/>
    </row>
    <row r="28" spans="1:4" ht="15">
      <c r="A28" s="16"/>
      <c r="B28" s="17"/>
      <c r="C28" s="7"/>
      <c r="D28" s="7"/>
    </row>
    <row r="29" spans="1:4" ht="30">
      <c r="A29" s="18" t="s">
        <v>98</v>
      </c>
      <c r="B29" s="17" t="s">
        <v>99</v>
      </c>
      <c r="C29" s="7"/>
      <c r="D29" s="7"/>
    </row>
    <row r="30" spans="1:4" ht="30">
      <c r="A30" s="19" t="s">
        <v>100</v>
      </c>
      <c r="B30" s="20" t="s">
        <v>101</v>
      </c>
      <c r="C30" s="21">
        <v>263</v>
      </c>
      <c r="D30" s="21">
        <v>800</v>
      </c>
    </row>
    <row r="31" spans="1:4" ht="15.75">
      <c r="A31" s="22" t="s">
        <v>102</v>
      </c>
      <c r="B31" s="23" t="s">
        <v>103</v>
      </c>
      <c r="C31" s="24">
        <f>SUM(C7,C9,C14,C16,C27,,C29,C30)</f>
        <v>1250</v>
      </c>
      <c r="D31" s="25">
        <f>SUM(D7,D9,D14,D16,D27,,D29,D30)</f>
        <v>18390</v>
      </c>
    </row>
    <row r="32" spans="1:4" ht="15.75">
      <c r="A32" s="26"/>
      <c r="B32" s="27"/>
      <c r="C32" s="28"/>
      <c r="D32" s="28"/>
    </row>
    <row r="33" spans="1:4" ht="15">
      <c r="A33" s="16" t="s">
        <v>104</v>
      </c>
      <c r="B33" s="17" t="s">
        <v>105</v>
      </c>
      <c r="C33" s="7">
        <f>SUM(C34:C36)</f>
        <v>2362</v>
      </c>
      <c r="D33" s="7">
        <f>SUM(D34:D36)</f>
        <v>4614</v>
      </c>
    </row>
    <row r="34" spans="1:4" ht="15">
      <c r="A34" s="16" t="s">
        <v>106</v>
      </c>
      <c r="B34" s="17"/>
      <c r="C34" s="7">
        <v>2362</v>
      </c>
      <c r="D34" s="7">
        <v>2362</v>
      </c>
    </row>
    <row r="35" spans="1:4" ht="15">
      <c r="A35" s="16" t="s">
        <v>107</v>
      </c>
      <c r="B35" s="17"/>
      <c r="C35" s="7"/>
      <c r="D35" s="7">
        <v>2252</v>
      </c>
    </row>
    <row r="36" spans="1:4" ht="15">
      <c r="A36" s="16"/>
      <c r="B36" s="17"/>
      <c r="C36" s="7"/>
      <c r="D36" s="7"/>
    </row>
    <row r="37" spans="1:4" ht="15">
      <c r="A37" s="16" t="s">
        <v>108</v>
      </c>
      <c r="B37" s="17" t="s">
        <v>109</v>
      </c>
      <c r="C37" s="7"/>
      <c r="D37" s="7"/>
    </row>
    <row r="38" spans="1:4" ht="15">
      <c r="A38" s="16"/>
      <c r="B38" s="17"/>
      <c r="C38" s="7"/>
      <c r="D38" s="7"/>
    </row>
    <row r="39" spans="1:4" ht="15">
      <c r="A39" s="16" t="s">
        <v>110</v>
      </c>
      <c r="B39" s="17" t="s">
        <v>111</v>
      </c>
      <c r="C39" s="7"/>
      <c r="D39" s="7"/>
    </row>
    <row r="40" spans="1:4" ht="30">
      <c r="A40" s="29" t="s">
        <v>112</v>
      </c>
      <c r="B40" s="20" t="s">
        <v>113</v>
      </c>
      <c r="C40" s="21">
        <v>638</v>
      </c>
      <c r="D40" s="21">
        <v>1246</v>
      </c>
    </row>
    <row r="41" spans="1:4" ht="15.75">
      <c r="A41" s="30" t="s">
        <v>114</v>
      </c>
      <c r="B41" s="31" t="s">
        <v>115</v>
      </c>
      <c r="C41" s="32">
        <f>SUM(C33,C37,C39,C40)</f>
        <v>3000</v>
      </c>
      <c r="D41" s="33">
        <f>SUM(D33,D37,D39,D40)</f>
        <v>5860</v>
      </c>
    </row>
    <row r="42" spans="1:4" ht="15">
      <c r="A42" s="2"/>
      <c r="B42" s="2"/>
      <c r="C42" s="7"/>
      <c r="D42" s="7"/>
    </row>
    <row r="43" spans="1:4" ht="15">
      <c r="A43" s="34" t="s">
        <v>116</v>
      </c>
      <c r="B43" s="35"/>
      <c r="C43" s="36">
        <f>SUM(C31,C41)</f>
        <v>4250</v>
      </c>
      <c r="D43" s="36">
        <f>SUM(D31,D41)</f>
        <v>24250</v>
      </c>
    </row>
  </sheetData>
  <sheetProtection selectLockedCells="1" selectUnlockedCells="1"/>
  <mergeCells count="3">
    <mergeCell ref="A2:D2"/>
    <mergeCell ref="A3:D3"/>
    <mergeCell ref="A1:E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CSOSZ01</cp:lastModifiedBy>
  <cp:lastPrinted>2015-06-01T10:22:50Z</cp:lastPrinted>
  <dcterms:modified xsi:type="dcterms:W3CDTF">2015-06-01T10:22:57Z</dcterms:modified>
  <cp:category/>
  <cp:version/>
  <cp:contentType/>
  <cp:contentStatus/>
</cp:coreProperties>
</file>