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<sst xmlns="http://schemas.openxmlformats.org/spreadsheetml/2006/main" count="87" uniqueCount="81">
  <si>
    <t xml:space="preserve"> Ezer forintban !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</si>
  <si>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</si>
  <si>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</si>
  <si>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</si>
  <si>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</si>
  <si>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</si>
  <si>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</si>
  <si>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</si>
  <si>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</si>
  <si>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</si>
  <si>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</si>
  <si>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</si>
  <si>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</si>
  <si>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</si>
  <si>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</si>
  <si>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</si>
  <si>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</si>
  <si>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</si>
  <si>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</si>
  <si>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</si>
  <si>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</si>
  <si>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</si>
  <si>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</si>
  <si>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</si>
  <si>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</si>
  <si>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</si>
  <si>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</si>
  <si>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</si>
  <si>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</si>
  <si>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</si>
  <si>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</si>
  <si>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</si>
  <si>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</si>
  <si>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</si>
  <si>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</si>
  <si>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</si>
  <si>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</si>
  <si>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</si>
  <si>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</si>
  <si>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</si>
  <si>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</si>
  <si>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</si>
  <si>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</si>
  <si>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</si>
  <si>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</si>
  <si>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</si>
  <si>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</si>
  <si>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</si>
  <si>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</si>
  <si>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</si>
  <si>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</si>
  <si>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</si>
  <si>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</si>
  <si>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</si>
  <si>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</si>
  <si>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</si>
  <si>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</si>
  <si>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</si>
  <si>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</si>
  <si>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</si>
  <si>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</si>
  <si>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</si>
  <si>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</si>
  <si>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</si>
  <si>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</si>
  <si>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</si>
  <si>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</si>
  <si>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</si>
  <si>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</si>
  <si>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</si>
  <si>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</si>
  <si>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</si>
  <si>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</si>
  <si>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</si>
  <si>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</si>
  <si>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</si>
  <si>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2016. évi előirányzat</t>
  </si>
  <si>
    <t>Módosítás</t>
  </si>
  <si>
    <t>Módosított előirányzat</t>
  </si>
  <si>
    <t>Módosítás 09.20</t>
  </si>
  <si>
    <t>Módosítás 12.31.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</si>
</sst>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7" xfId="0" applyNumberFormat="1" applyFont="1" applyFill="1" applyBorder="1" applyAlignment="1" applyProtection="1">
      <alignment horizontal="center" vertical="center" wrapText="1"/>
      <protection/>
    </xf>
    <xf numFmtId="164" fontId="23" fillId="0" borderId="38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3"/>
  <sheetViews>
    <sheetView tabSelected="1" view="pageBreakPreview" zoomScale="115" zoomScaleSheetLayoutView="115" workbookViewId="0" topLeftCell="A22">
      <selection activeCell="E8" sqref="E8"/>
    </sheetView>
  </sheetViews>
  <sheetFormatPr defaultColWidth="9.375" defaultRowHeight="12.75"/>
  <cols>
    <col min="1" max="1" width="6.75390625" style="1" customWidth="1"/>
    <col min="2" max="2" width="58.75390625" style="2" customWidth="1"/>
    <col min="3" max="4" width="16.375" style="2" customWidth="1"/>
    <col min="5" max="7" width="13.625" style="2" customWidth="1"/>
    <col min="8" max="8" width="60.50390625" style="1" customWidth="1"/>
    <col min="9" max="13" width="16.375" style="1" customWidth="1"/>
    <col min="14" max="16384" width="9.375" style="1" customWidth="1"/>
  </cols>
  <sheetData>
    <row r="1" spans="1:13" ht="30" customHeight="1">
      <c r="A1" s="62" t="s">
        <v>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1:13" ht="14.25" thickBot="1">
      <c r="K2" s="3"/>
      <c r="M2" s="3" t="s">
        <v>0</v>
      </c>
    </row>
    <row r="3" spans="1:13" ht="13.5" thickBot="1">
      <c r="A3" s="60" t="s">
        <v>1</v>
      </c>
      <c r="B3" s="8" t="s">
        <v>2</v>
      </c>
      <c r="C3" s="33"/>
      <c r="D3" s="33"/>
      <c r="E3" s="33"/>
      <c r="F3" s="33"/>
      <c r="G3" s="33"/>
      <c r="H3" s="8" t="s">
        <v>3</v>
      </c>
      <c r="I3" s="48"/>
      <c r="J3" s="48"/>
      <c r="K3" s="9"/>
      <c r="L3" s="48"/>
      <c r="M3" s="9"/>
    </row>
    <row r="4" spans="1:13" s="4" customFormat="1" ht="27" thickBot="1">
      <c r="A4" s="61"/>
      <c r="B4" s="10" t="s">
        <v>4</v>
      </c>
      <c r="C4" s="11" t="s">
        <v>76</v>
      </c>
      <c r="D4" s="34" t="s">
        <v>79</v>
      </c>
      <c r="E4" s="11" t="s">
        <v>76</v>
      </c>
      <c r="F4" s="34" t="s">
        <v>79</v>
      </c>
      <c r="G4" s="11" t="s">
        <v>76</v>
      </c>
      <c r="H4" s="10" t="s">
        <v>4</v>
      </c>
      <c r="I4" s="11" t="s">
        <v>76</v>
      </c>
      <c r="J4" s="34" t="s">
        <v>77</v>
      </c>
      <c r="K4" s="11" t="s">
        <v>78</v>
      </c>
      <c r="L4" s="34" t="s">
        <v>80</v>
      </c>
      <c r="M4" s="11" t="s">
        <v>78</v>
      </c>
    </row>
    <row r="5" spans="1:13" s="4" customFormat="1" ht="13.5" thickBot="1">
      <c r="A5" s="12">
        <v>1</v>
      </c>
      <c r="B5" s="10">
        <v>2</v>
      </c>
      <c r="C5" s="34"/>
      <c r="D5" s="34"/>
      <c r="E5" s="34"/>
      <c r="F5" s="34"/>
      <c r="G5" s="34"/>
      <c r="H5" s="10">
        <v>4</v>
      </c>
      <c r="I5" s="13">
        <v>5</v>
      </c>
      <c r="J5" s="49"/>
      <c r="K5" s="13">
        <v>5</v>
      </c>
      <c r="L5" s="49"/>
      <c r="M5" s="13">
        <v>5</v>
      </c>
    </row>
    <row r="6" spans="1:13" ht="12.75">
      <c r="A6" s="14" t="s">
        <v>5</v>
      </c>
      <c r="B6" s="15" t="s">
        <v>6</v>
      </c>
      <c r="C6" s="35">
        <v>9184</v>
      </c>
      <c r="D6" s="35">
        <v>23294</v>
      </c>
      <c r="E6" s="35">
        <f>+C6+D6</f>
        <v>32478</v>
      </c>
      <c r="F6" s="35">
        <v>-5568</v>
      </c>
      <c r="G6" s="35">
        <f>+E6+F6</f>
        <v>26910</v>
      </c>
      <c r="H6" s="15" t="s">
        <v>7</v>
      </c>
      <c r="I6" s="16">
        <v>9184</v>
      </c>
      <c r="J6" s="50">
        <v>-4312</v>
      </c>
      <c r="K6" s="16">
        <f>+I6+J6</f>
        <v>4872</v>
      </c>
      <c r="L6" s="50">
        <v>-701</v>
      </c>
      <c r="M6" s="16">
        <f>+K6+L6</f>
        <v>4171</v>
      </c>
    </row>
    <row r="7" spans="1:13" ht="12.75">
      <c r="A7" s="17" t="s">
        <v>8</v>
      </c>
      <c r="B7" s="18" t="s">
        <v>9</v>
      </c>
      <c r="C7" s="36"/>
      <c r="D7" s="36"/>
      <c r="E7" s="35">
        <f aca="true" t="shared" si="0" ref="E7:E30">+C7+D7</f>
        <v>0</v>
      </c>
      <c r="F7" s="35"/>
      <c r="G7" s="35"/>
      <c r="H7" s="18" t="s">
        <v>10</v>
      </c>
      <c r="I7" s="19"/>
      <c r="J7" s="37"/>
      <c r="K7" s="16">
        <f>+I7+J7</f>
        <v>0</v>
      </c>
      <c r="L7" s="37"/>
      <c r="M7" s="16">
        <f>+K7+L7</f>
        <v>0</v>
      </c>
    </row>
    <row r="8" spans="1:13" ht="12.75">
      <c r="A8" s="17" t="s">
        <v>11</v>
      </c>
      <c r="B8" s="18" t="s">
        <v>12</v>
      </c>
      <c r="C8" s="36"/>
      <c r="D8" s="36"/>
      <c r="E8" s="35">
        <f t="shared" si="0"/>
        <v>0</v>
      </c>
      <c r="F8" s="35"/>
      <c r="G8" s="35"/>
      <c r="H8" s="18" t="s">
        <v>13</v>
      </c>
      <c r="I8" s="19">
        <v>1816</v>
      </c>
      <c r="J8" s="37">
        <v>26012</v>
      </c>
      <c r="K8" s="16">
        <f>+I8+J8</f>
        <v>27828</v>
      </c>
      <c r="L8" s="37">
        <v>-23711</v>
      </c>
      <c r="M8" s="16">
        <f>+K8+L8</f>
        <v>4117</v>
      </c>
    </row>
    <row r="9" spans="1:13" ht="12.75">
      <c r="A9" s="17" t="s">
        <v>14</v>
      </c>
      <c r="B9" s="18" t="s">
        <v>15</v>
      </c>
      <c r="C9" s="36"/>
      <c r="D9" s="36"/>
      <c r="E9" s="35">
        <f t="shared" si="0"/>
        <v>0</v>
      </c>
      <c r="F9" s="35"/>
      <c r="G9" s="35"/>
      <c r="H9" s="18" t="s">
        <v>16</v>
      </c>
      <c r="I9" s="19"/>
      <c r="J9" s="37"/>
      <c r="K9" s="16">
        <f>+I9+J9</f>
        <v>0</v>
      </c>
      <c r="L9" s="37"/>
      <c r="M9" s="16">
        <f>+K9+L9</f>
        <v>0</v>
      </c>
    </row>
    <row r="10" spans="1:13" ht="12.75">
      <c r="A10" s="17" t="s">
        <v>17</v>
      </c>
      <c r="B10" s="18" t="s">
        <v>18</v>
      </c>
      <c r="C10" s="36"/>
      <c r="D10" s="36"/>
      <c r="E10" s="35">
        <f t="shared" si="0"/>
        <v>0</v>
      </c>
      <c r="F10" s="35"/>
      <c r="G10" s="35"/>
      <c r="H10" s="18" t="s">
        <v>19</v>
      </c>
      <c r="I10" s="19">
        <v>403</v>
      </c>
      <c r="J10" s="37">
        <v>1519</v>
      </c>
      <c r="K10" s="16">
        <f>+I10+J10</f>
        <v>1922</v>
      </c>
      <c r="L10" s="37">
        <v>-1922</v>
      </c>
      <c r="M10" s="16">
        <f>+K10+L10</f>
        <v>0</v>
      </c>
    </row>
    <row r="11" spans="1:13" ht="12.75">
      <c r="A11" s="17" t="s">
        <v>20</v>
      </c>
      <c r="B11" s="18" t="s">
        <v>21</v>
      </c>
      <c r="C11" s="45"/>
      <c r="D11" s="36"/>
      <c r="E11" s="35">
        <f t="shared" si="0"/>
        <v>0</v>
      </c>
      <c r="F11" s="35"/>
      <c r="G11" s="35"/>
      <c r="H11" s="20"/>
      <c r="I11" s="19"/>
      <c r="J11" s="38"/>
      <c r="K11" s="19"/>
      <c r="L11" s="38"/>
      <c r="M11" s="19"/>
    </row>
    <row r="12" spans="1:13" ht="12.75">
      <c r="A12" s="17" t="s">
        <v>22</v>
      </c>
      <c r="B12" s="20"/>
      <c r="C12" s="46"/>
      <c r="D12" s="53"/>
      <c r="E12" s="35">
        <f t="shared" si="0"/>
        <v>0</v>
      </c>
      <c r="F12" s="35"/>
      <c r="G12" s="35"/>
      <c r="H12" s="20"/>
      <c r="I12" s="19"/>
      <c r="J12" s="38"/>
      <c r="K12" s="19"/>
      <c r="L12" s="38"/>
      <c r="M12" s="19"/>
    </row>
    <row r="13" spans="1:13" ht="12.75">
      <c r="A13" s="17" t="s">
        <v>23</v>
      </c>
      <c r="B13" s="20"/>
      <c r="C13" s="46"/>
      <c r="D13" s="53"/>
      <c r="E13" s="35">
        <f t="shared" si="0"/>
        <v>0</v>
      </c>
      <c r="F13" s="35"/>
      <c r="G13" s="35"/>
      <c r="H13" s="20"/>
      <c r="I13" s="19"/>
      <c r="J13" s="38"/>
      <c r="K13" s="19"/>
      <c r="L13" s="38"/>
      <c r="M13" s="19"/>
    </row>
    <row r="14" spans="1:13" ht="12.75">
      <c r="A14" s="17" t="s">
        <v>24</v>
      </c>
      <c r="B14" s="20"/>
      <c r="C14" s="46"/>
      <c r="D14" s="53"/>
      <c r="E14" s="35">
        <f t="shared" si="0"/>
        <v>0</v>
      </c>
      <c r="F14" s="35"/>
      <c r="G14" s="35"/>
      <c r="H14" s="20"/>
      <c r="I14" s="19"/>
      <c r="J14" s="38"/>
      <c r="K14" s="19"/>
      <c r="L14" s="38"/>
      <c r="M14" s="19"/>
    </row>
    <row r="15" spans="1:13" ht="12.75">
      <c r="A15" s="17" t="s">
        <v>25</v>
      </c>
      <c r="B15" s="20"/>
      <c r="C15" s="46"/>
      <c r="D15" s="53"/>
      <c r="E15" s="35">
        <f t="shared" si="0"/>
        <v>0</v>
      </c>
      <c r="F15" s="35"/>
      <c r="G15" s="35"/>
      <c r="H15" s="20"/>
      <c r="I15" s="19"/>
      <c r="J15" s="38"/>
      <c r="K15" s="19"/>
      <c r="L15" s="38"/>
      <c r="M15" s="19"/>
    </row>
    <row r="16" spans="1:13" ht="13.5" thickBot="1">
      <c r="A16" s="21" t="s">
        <v>26</v>
      </c>
      <c r="B16" s="22"/>
      <c r="C16" s="47"/>
      <c r="D16" s="54"/>
      <c r="E16" s="56">
        <f t="shared" si="0"/>
        <v>0</v>
      </c>
      <c r="F16" s="56"/>
      <c r="G16" s="56"/>
      <c r="H16" s="23" t="s">
        <v>27</v>
      </c>
      <c r="I16" s="24">
        <v>0</v>
      </c>
      <c r="J16" s="51"/>
      <c r="K16" s="24">
        <v>0</v>
      </c>
      <c r="L16" s="51"/>
      <c r="M16" s="24">
        <v>0</v>
      </c>
    </row>
    <row r="17" spans="1:13" ht="13.5" thickBot="1">
      <c r="A17" s="5" t="s">
        <v>28</v>
      </c>
      <c r="B17" s="6" t="s">
        <v>29</v>
      </c>
      <c r="C17" s="55">
        <v>9184</v>
      </c>
      <c r="D17" s="5">
        <f>SUM(D6:D16)</f>
        <v>23294</v>
      </c>
      <c r="E17" s="5">
        <f t="shared" si="0"/>
        <v>32478</v>
      </c>
      <c r="F17" s="58">
        <f>SUM(F6:F16)</f>
        <v>-5568</v>
      </c>
      <c r="G17" s="58">
        <f>SUM(G6:G16)</f>
        <v>26910</v>
      </c>
      <c r="H17" s="6" t="s">
        <v>30</v>
      </c>
      <c r="I17" s="25">
        <f>+I6+I8+I10</f>
        <v>11403</v>
      </c>
      <c r="J17" s="44">
        <f>SUM(J6:J16)</f>
        <v>23219</v>
      </c>
      <c r="K17" s="25">
        <f>+K6+K8+K10</f>
        <v>34622</v>
      </c>
      <c r="L17" s="44">
        <f>SUM(L6:L16)</f>
        <v>-26334</v>
      </c>
      <c r="M17" s="25">
        <f>+M6+M8+M10</f>
        <v>8288</v>
      </c>
    </row>
    <row r="18" spans="1:13" ht="12.75">
      <c r="A18" s="14" t="s">
        <v>31</v>
      </c>
      <c r="B18" s="26" t="s">
        <v>32</v>
      </c>
      <c r="C18" s="40"/>
      <c r="D18" s="40"/>
      <c r="E18" s="35">
        <f t="shared" si="0"/>
        <v>0</v>
      </c>
      <c r="F18" s="35"/>
      <c r="G18" s="35"/>
      <c r="H18" s="18" t="s">
        <v>33</v>
      </c>
      <c r="I18" s="16"/>
      <c r="J18" s="50"/>
      <c r="K18" s="16"/>
      <c r="L18" s="50"/>
      <c r="M18" s="16"/>
    </row>
    <row r="19" spans="1:13" ht="12.75">
      <c r="A19" s="17" t="s">
        <v>34</v>
      </c>
      <c r="B19" s="27" t="s">
        <v>35</v>
      </c>
      <c r="C19" s="41"/>
      <c r="D19" s="41"/>
      <c r="E19" s="35">
        <f t="shared" si="0"/>
        <v>0</v>
      </c>
      <c r="F19" s="35"/>
      <c r="G19" s="35"/>
      <c r="H19" s="18" t="s">
        <v>36</v>
      </c>
      <c r="I19" s="19"/>
      <c r="J19" s="37"/>
      <c r="K19" s="19"/>
      <c r="L19" s="37"/>
      <c r="M19" s="19"/>
    </row>
    <row r="20" spans="1:13" ht="12.75">
      <c r="A20" s="14" t="s">
        <v>37</v>
      </c>
      <c r="B20" s="27" t="s">
        <v>38</v>
      </c>
      <c r="C20" s="41"/>
      <c r="D20" s="41"/>
      <c r="E20" s="35">
        <f t="shared" si="0"/>
        <v>0</v>
      </c>
      <c r="F20" s="35"/>
      <c r="G20" s="35"/>
      <c r="H20" s="18" t="s">
        <v>39</v>
      </c>
      <c r="I20" s="19"/>
      <c r="J20" s="37"/>
      <c r="K20" s="19"/>
      <c r="L20" s="37"/>
      <c r="M20" s="19"/>
    </row>
    <row r="21" spans="1:13" ht="12.75">
      <c r="A21" s="17" t="s">
        <v>40</v>
      </c>
      <c r="B21" s="27" t="s">
        <v>41</v>
      </c>
      <c r="C21" s="41"/>
      <c r="D21" s="41"/>
      <c r="E21" s="35">
        <f t="shared" si="0"/>
        <v>0</v>
      </c>
      <c r="F21" s="35"/>
      <c r="G21" s="35"/>
      <c r="H21" s="18" t="s">
        <v>42</v>
      </c>
      <c r="I21" s="19"/>
      <c r="J21" s="37"/>
      <c r="K21" s="19"/>
      <c r="L21" s="37"/>
      <c r="M21" s="19"/>
    </row>
    <row r="22" spans="1:13" ht="12.75">
      <c r="A22" s="14" t="s">
        <v>43</v>
      </c>
      <c r="B22" s="27" t="s">
        <v>44</v>
      </c>
      <c r="C22" s="41"/>
      <c r="D22" s="41"/>
      <c r="E22" s="35">
        <f t="shared" si="0"/>
        <v>0</v>
      </c>
      <c r="F22" s="56"/>
      <c r="G22" s="56"/>
      <c r="H22" s="23" t="s">
        <v>45</v>
      </c>
      <c r="I22" s="19"/>
      <c r="J22" s="51"/>
      <c r="K22" s="19"/>
      <c r="L22" s="51"/>
      <c r="M22" s="19"/>
    </row>
    <row r="23" spans="1:13" ht="12.75">
      <c r="A23" s="17" t="s">
        <v>46</v>
      </c>
      <c r="B23" s="28" t="s">
        <v>47</v>
      </c>
      <c r="C23" s="28"/>
      <c r="D23" s="28"/>
      <c r="E23" s="35">
        <f t="shared" si="0"/>
        <v>0</v>
      </c>
      <c r="F23" s="35"/>
      <c r="G23" s="35"/>
      <c r="H23" s="18" t="s">
        <v>48</v>
      </c>
      <c r="I23" s="19"/>
      <c r="J23" s="37"/>
      <c r="K23" s="19"/>
      <c r="L23" s="37"/>
      <c r="M23" s="19"/>
    </row>
    <row r="24" spans="1:13" ht="12.75">
      <c r="A24" s="14" t="s">
        <v>49</v>
      </c>
      <c r="B24" s="29" t="s">
        <v>50</v>
      </c>
      <c r="C24" s="29"/>
      <c r="D24" s="29"/>
      <c r="E24" s="35">
        <f t="shared" si="0"/>
        <v>0</v>
      </c>
      <c r="F24" s="35"/>
      <c r="G24" s="35"/>
      <c r="H24" s="15" t="s">
        <v>51</v>
      </c>
      <c r="I24" s="19"/>
      <c r="J24" s="50"/>
      <c r="K24" s="19"/>
      <c r="L24" s="50"/>
      <c r="M24" s="19"/>
    </row>
    <row r="25" spans="1:13" ht="12.75">
      <c r="A25" s="17" t="s">
        <v>52</v>
      </c>
      <c r="B25" s="28" t="s">
        <v>53</v>
      </c>
      <c r="C25" s="28"/>
      <c r="D25" s="28"/>
      <c r="E25" s="35">
        <f t="shared" si="0"/>
        <v>0</v>
      </c>
      <c r="F25" s="35"/>
      <c r="G25" s="35"/>
      <c r="H25" s="15" t="s">
        <v>54</v>
      </c>
      <c r="I25" s="19"/>
      <c r="J25" s="50"/>
      <c r="K25" s="19"/>
      <c r="L25" s="50"/>
      <c r="M25" s="19"/>
    </row>
    <row r="26" spans="1:13" ht="12.75">
      <c r="A26" s="14" t="s">
        <v>55</v>
      </c>
      <c r="B26" s="28" t="s">
        <v>56</v>
      </c>
      <c r="C26" s="28"/>
      <c r="D26" s="28"/>
      <c r="E26" s="35">
        <f t="shared" si="0"/>
        <v>0</v>
      </c>
      <c r="F26" s="35"/>
      <c r="G26" s="35"/>
      <c r="H26" s="30"/>
      <c r="I26" s="19"/>
      <c r="J26" s="52"/>
      <c r="K26" s="19"/>
      <c r="L26" s="52"/>
      <c r="M26" s="19"/>
    </row>
    <row r="27" spans="1:13" ht="12.75">
      <c r="A27" s="17" t="s">
        <v>57</v>
      </c>
      <c r="B27" s="27" t="s">
        <v>58</v>
      </c>
      <c r="C27" s="41"/>
      <c r="D27" s="41"/>
      <c r="E27" s="35">
        <f t="shared" si="0"/>
        <v>0</v>
      </c>
      <c r="F27" s="35"/>
      <c r="G27" s="35"/>
      <c r="H27" s="30"/>
      <c r="I27" s="19"/>
      <c r="J27" s="52"/>
      <c r="K27" s="19"/>
      <c r="L27" s="52"/>
      <c r="M27" s="19"/>
    </row>
    <row r="28" spans="1:13" ht="12.75">
      <c r="A28" s="14" t="s">
        <v>59</v>
      </c>
      <c r="B28" s="31" t="s">
        <v>60</v>
      </c>
      <c r="C28" s="42"/>
      <c r="D28" s="42"/>
      <c r="E28" s="35">
        <f t="shared" si="0"/>
        <v>0</v>
      </c>
      <c r="F28" s="35"/>
      <c r="G28" s="35"/>
      <c r="H28" s="20"/>
      <c r="I28" s="19"/>
      <c r="J28" s="38"/>
      <c r="K28" s="19"/>
      <c r="L28" s="38"/>
      <c r="M28" s="19"/>
    </row>
    <row r="29" spans="1:13" ht="13.5" thickBot="1">
      <c r="A29" s="17" t="s">
        <v>61</v>
      </c>
      <c r="B29" s="32" t="s">
        <v>62</v>
      </c>
      <c r="C29" s="43"/>
      <c r="D29" s="43"/>
      <c r="E29" s="56">
        <f t="shared" si="0"/>
        <v>0</v>
      </c>
      <c r="F29" s="56"/>
      <c r="G29" s="56"/>
      <c r="H29" s="30"/>
      <c r="I29" s="19"/>
      <c r="J29" s="52"/>
      <c r="K29" s="19"/>
      <c r="L29" s="52"/>
      <c r="M29" s="19"/>
    </row>
    <row r="30" spans="1:13" ht="13.5" thickBot="1">
      <c r="A30" s="5" t="s">
        <v>63</v>
      </c>
      <c r="B30" s="6" t="s">
        <v>64</v>
      </c>
      <c r="C30" s="39"/>
      <c r="D30" s="44"/>
      <c r="E30" s="57">
        <f t="shared" si="0"/>
        <v>0</v>
      </c>
      <c r="F30" s="59"/>
      <c r="G30" s="59"/>
      <c r="H30" s="6" t="s">
        <v>74</v>
      </c>
      <c r="I30" s="44"/>
      <c r="J30" s="44"/>
      <c r="K30" s="25"/>
      <c r="L30" s="44"/>
      <c r="M30" s="25"/>
    </row>
    <row r="31" spans="1:13" ht="13.5" thickBot="1">
      <c r="A31" s="5" t="s">
        <v>65</v>
      </c>
      <c r="B31" s="58" t="s">
        <v>66</v>
      </c>
      <c r="C31" s="5"/>
      <c r="D31" s="5"/>
      <c r="E31" s="5">
        <f>+E17+E30</f>
        <v>32478</v>
      </c>
      <c r="F31" s="5">
        <f>+F17+F30</f>
        <v>-5568</v>
      </c>
      <c r="G31" s="5">
        <f>+G17+G30</f>
        <v>26910</v>
      </c>
      <c r="H31" s="6" t="s">
        <v>67</v>
      </c>
      <c r="I31" s="44">
        <f>+I17+I30</f>
        <v>11403</v>
      </c>
      <c r="J31" s="44">
        <f>+J30+J17</f>
        <v>23219</v>
      </c>
      <c r="K31" s="7">
        <f>+K17+K30</f>
        <v>34622</v>
      </c>
      <c r="L31" s="44">
        <f>+L30+L17</f>
        <v>-26334</v>
      </c>
      <c r="M31" s="7">
        <f>+M17+M30</f>
        <v>8288</v>
      </c>
    </row>
    <row r="32" spans="1:13" ht="13.5" thickBot="1">
      <c r="A32" s="5" t="s">
        <v>68</v>
      </c>
      <c r="B32" s="58" t="s">
        <v>69</v>
      </c>
      <c r="C32" s="5"/>
      <c r="D32" s="5"/>
      <c r="E32" s="5"/>
      <c r="F32" s="5"/>
      <c r="G32" s="5"/>
      <c r="H32" s="6" t="s">
        <v>70</v>
      </c>
      <c r="I32" s="44"/>
      <c r="J32" s="44"/>
      <c r="K32" s="7"/>
      <c r="L32" s="44"/>
      <c r="M32" s="7"/>
    </row>
    <row r="33" spans="1:13" ht="13.5" thickBot="1">
      <c r="A33" s="5" t="s">
        <v>71</v>
      </c>
      <c r="B33" s="58" t="s">
        <v>72</v>
      </c>
      <c r="C33" s="5"/>
      <c r="D33" s="5"/>
      <c r="E33" s="5">
        <v>2144</v>
      </c>
      <c r="F33" s="5"/>
      <c r="G33" s="5"/>
      <c r="H33" s="6" t="s">
        <v>73</v>
      </c>
      <c r="I33" s="44"/>
      <c r="J33" s="44"/>
      <c r="K33" s="7"/>
      <c r="L33" s="44"/>
      <c r="M33" s="7"/>
    </row>
  </sheetData>
  <sheetProtection/>
  <mergeCells count="2">
    <mergeCell ref="A3:A4"/>
    <mergeCell ref="A1:M1"/>
  </mergeCells>
  <printOptions horizontalCentered="1"/>
  <pageMargins left="0" right="0" top="0.8661417322834646" bottom="0.7874015748031497" header="0.4724409448818898" footer="0.7874015748031497"/>
  <pageSetup horizontalDpi="600" verticalDpi="600" orientation="landscape" paperSize="9" scale="50" r:id="rId1"/>
  <headerFooter alignWithMargins="0">
    <oddHeader>&amp;R&amp;"Times New Roman CE,Félkövér dőlt"2.sz.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2017-05-22T14:16:40Z</cp:lastPrinted>
  <dcterms:created xsi:type="dcterms:W3CDTF">2014-02-06T13:26:43Z</dcterms:created>
  <dcterms:modified xsi:type="dcterms:W3CDTF">2017-05-22T14:17:42Z</dcterms:modified>
  <cp:category/>
  <cp:version/>
  <cp:contentType/>
  <cp:contentStatus/>
</cp:coreProperties>
</file>