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00666EB3-B0F7-465D-A032-8D1BF4586FC2}" xr6:coauthVersionLast="40" xr6:coauthVersionMax="40" xr10:uidLastSave="{00000000-0000-0000-0000-000000000000}"/>
  <bookViews>
    <workbookView xWindow="-120" yWindow="-120" windowWidth="20730" windowHeight="11160" xr2:uid="{E7177266-1E18-4554-8CBA-C17D528C540C}"/>
  </bookViews>
  <sheets>
    <sheet name="9.2.1. sz. mell" sheetId="1" r:id="rId1"/>
  </sheets>
  <definedNames>
    <definedName name="_xlnm.Print_Titles" localSheetId="0">'9.2.1.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 s="1"/>
  <c r="C49" i="1"/>
  <c r="C48" i="1"/>
  <c r="C47" i="1"/>
  <c r="C46" i="1" s="1"/>
  <c r="C39" i="1"/>
  <c r="C31" i="1"/>
  <c r="C26" i="1"/>
  <c r="C20" i="1"/>
  <c r="C14" i="1"/>
  <c r="C10" i="1"/>
  <c r="C8" i="1"/>
  <c r="C37" i="1" s="1"/>
  <c r="C58" i="1" l="1"/>
  <c r="C41" i="1" s="1"/>
  <c r="C38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<sst xmlns="http://schemas.openxmlformats.org/spreadsheetml/2006/main" count="112" uniqueCount="97">
  <si>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</si>
  <si>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Polgármesteri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</si>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</sst>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3" fillId="0" borderId="20" xfId="1" applyFont="1" applyBorder="1" applyAlignment="1">
      <alignment horizontal="left" vertical="center" wrapText="1" indent="1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0" fontId="13" fillId="0" borderId="23" xfId="1" applyFont="1" applyBorder="1" applyAlignment="1">
      <alignment horizontal="left" vertical="center" wrapText="1" indent="1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 vertical="center" wrapText="1" indent="1"/>
    </xf>
    <xf numFmtId="164" fontId="11" fillId="0" borderId="25" xfId="0" applyNumberFormat="1" applyFont="1" applyBorder="1" applyAlignment="1" applyProtection="1">
      <alignment horizontal="right" vertical="center" wrapText="1" indent="1"/>
      <protection locked="0"/>
    </xf>
    <xf numFmtId="0" fontId="11" fillId="0" borderId="18" xfId="1" applyFont="1" applyBorder="1" applyAlignment="1">
      <alignment horizontal="left" vertical="center" wrapText="1" indent="1"/>
    </xf>
    <xf numFmtId="0" fontId="11" fillId="0" borderId="26" xfId="1" applyFont="1" applyBorder="1" applyAlignment="1">
      <alignment horizontal="left" vertical="center" wrapText="1" indent="1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wrapText="1" indent="1"/>
    </xf>
    <xf numFmtId="164" fontId="8" fillId="0" borderId="28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7" fillId="0" borderId="10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4" fontId="19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A25D365D-6A8F-4B44-83B3-FEBDFCE235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EE911-39E6-40DC-9D9E-142A31E6296C}">
  <sheetPr codeName="Munka21">
    <tabColor rgb="FF92D050"/>
  </sheetPr>
  <dimension ref="A1:C60"/>
  <sheetViews>
    <sheetView tabSelected="1" view="pageLayout" zoomScaleNormal="115" workbookViewId="0">
      <selection activeCell="D2" sqref="D2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2049828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1241400+372638</f>
        <v>1614038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f>335178+100612</f>
        <v>435790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40"/>
    </row>
    <row r="23" spans="1:3" s="37" customFormat="1" ht="12" customHeight="1" x14ac:dyDescent="0.2">
      <c r="A23" s="32" t="s">
        <v>43</v>
      </c>
      <c r="B23" s="33" t="s">
        <v>44</v>
      </c>
      <c r="C23" s="41"/>
    </row>
    <row r="24" spans="1:3" s="37" customFormat="1" ht="12" customHeight="1" thickBot="1" x14ac:dyDescent="0.25">
      <c r="A24" s="32" t="s">
        <v>45</v>
      </c>
      <c r="B24" s="33" t="s">
        <v>46</v>
      </c>
      <c r="C24" s="40"/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34"/>
    </row>
    <row r="29" spans="1:3" s="37" customFormat="1" ht="12" customHeight="1" x14ac:dyDescent="0.2">
      <c r="A29" s="45" t="s">
        <v>54</v>
      </c>
      <c r="B29" s="48" t="s">
        <v>55</v>
      </c>
      <c r="C29" s="34"/>
    </row>
    <row r="30" spans="1:3" s="37" customFormat="1" ht="12" customHeight="1" thickBot="1" x14ac:dyDescent="0.25">
      <c r="A30" s="32" t="s">
        <v>56</v>
      </c>
      <c r="B30" s="49" t="s">
        <v>57</v>
      </c>
      <c r="C30" s="50"/>
    </row>
    <row r="31" spans="1:3" s="37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51"/>
    </row>
    <row r="34" spans="1:3" s="37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2049828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5288070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829764</f>
        <v>829764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7" customFormat="1" ht="12" customHeight="1" thickBot="1" x14ac:dyDescent="0.25">
      <c r="A41" s="32" t="s">
        <v>78</v>
      </c>
      <c r="B41" s="49" t="s">
        <v>79</v>
      </c>
      <c r="C41" s="50">
        <f>C58-2879592</f>
        <v>4458306</v>
      </c>
    </row>
    <row r="42" spans="1:3" s="37" customFormat="1" ht="15" customHeight="1" thickBot="1" x14ac:dyDescent="0.25">
      <c r="A42" s="54" t="s">
        <v>80</v>
      </c>
      <c r="B42" s="55" t="s">
        <v>81</v>
      </c>
      <c r="C42" s="56">
        <f>+C37+C38</f>
        <v>7337898</v>
      </c>
    </row>
    <row r="43" spans="1:3" s="37" customFormat="1" ht="15" customHeight="1" x14ac:dyDescent="0.2">
      <c r="A43" s="57"/>
      <c r="B43" s="58"/>
      <c r="C43" s="59"/>
    </row>
    <row r="44" spans="1:3" ht="13.5" thickBot="1" x14ac:dyDescent="0.25">
      <c r="A44" s="60"/>
      <c r="B44" s="61"/>
      <c r="C44" s="62"/>
    </row>
    <row r="45" spans="1:3" s="22" customFormat="1" ht="16.5" customHeight="1" thickBot="1" x14ac:dyDescent="0.25">
      <c r="A45" s="63"/>
      <c r="B45" s="64" t="s">
        <v>82</v>
      </c>
      <c r="C45" s="56"/>
    </row>
    <row r="46" spans="1:3" s="65" customFormat="1" ht="12" customHeight="1" thickBot="1" x14ac:dyDescent="0.25">
      <c r="A46" s="42" t="s">
        <v>13</v>
      </c>
      <c r="B46" s="43" t="s">
        <v>83</v>
      </c>
      <c r="C46" s="27">
        <f>SUM(C47:C51)</f>
        <v>7107898</v>
      </c>
    </row>
    <row r="47" spans="1:3" ht="12" customHeight="1" x14ac:dyDescent="0.2">
      <c r="A47" s="32" t="s">
        <v>15</v>
      </c>
      <c r="B47" s="39" t="s">
        <v>84</v>
      </c>
      <c r="C47" s="47">
        <f>935085+4069918</f>
        <v>5005003</v>
      </c>
    </row>
    <row r="48" spans="1:3" ht="12" customHeight="1" x14ac:dyDescent="0.2">
      <c r="A48" s="32" t="s">
        <v>17</v>
      </c>
      <c r="B48" s="33" t="s">
        <v>85</v>
      </c>
      <c r="C48" s="40">
        <f>133681+815187</f>
        <v>948868</v>
      </c>
    </row>
    <row r="49" spans="1:3" ht="12" customHeight="1" x14ac:dyDescent="0.2">
      <c r="A49" s="32" t="s">
        <v>19</v>
      </c>
      <c r="B49" s="33" t="s">
        <v>86</v>
      </c>
      <c r="C49" s="40">
        <f>150000+369027+635000</f>
        <v>1154027</v>
      </c>
    </row>
    <row r="50" spans="1:3" ht="12" customHeight="1" x14ac:dyDescent="0.2">
      <c r="A50" s="32" t="s">
        <v>21</v>
      </c>
      <c r="B50" s="33" t="s">
        <v>87</v>
      </c>
      <c r="C50" s="40"/>
    </row>
    <row r="51" spans="1:3" ht="12" customHeight="1" thickBot="1" x14ac:dyDescent="0.25">
      <c r="A51" s="32" t="s">
        <v>23</v>
      </c>
      <c r="B51" s="33" t="s">
        <v>88</v>
      </c>
      <c r="C51" s="40"/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230000</v>
      </c>
    </row>
    <row r="53" spans="1:3" s="65" customFormat="1" ht="12" customHeight="1" x14ac:dyDescent="0.2">
      <c r="A53" s="32" t="s">
        <v>39</v>
      </c>
      <c r="B53" s="39" t="s">
        <v>90</v>
      </c>
      <c r="C53" s="47">
        <f>230000</f>
        <v>230000</v>
      </c>
    </row>
    <row r="54" spans="1:3" ht="12" customHeight="1" x14ac:dyDescent="0.2">
      <c r="A54" s="32" t="s">
        <v>41</v>
      </c>
      <c r="B54" s="33" t="s">
        <v>91</v>
      </c>
      <c r="C54" s="40"/>
    </row>
    <row r="55" spans="1:3" ht="12" customHeight="1" x14ac:dyDescent="0.2">
      <c r="A55" s="32" t="s">
        <v>43</v>
      </c>
      <c r="B55" s="33" t="s">
        <v>92</v>
      </c>
      <c r="C55" s="40"/>
    </row>
    <row r="56" spans="1:3" ht="12" customHeight="1" thickBot="1" x14ac:dyDescent="0.25">
      <c r="A56" s="32" t="s">
        <v>45</v>
      </c>
      <c r="B56" s="33" t="s">
        <v>93</v>
      </c>
      <c r="C56" s="40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6" t="s">
        <v>95</v>
      </c>
      <c r="C58" s="67">
        <f>+C46+C52+C57</f>
        <v>7337898</v>
      </c>
    </row>
    <row r="59" spans="1:3" ht="15" customHeight="1" thickBot="1" x14ac:dyDescent="0.25">
      <c r="C59" s="69"/>
    </row>
    <row r="60" spans="1:3" ht="14.25" customHeight="1" thickBot="1" x14ac:dyDescent="0.25">
      <c r="A60" s="70" t="s">
        <v>96</v>
      </c>
      <c r="B60" s="71"/>
      <c r="C60" s="72">
        <v>1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9.2.1.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2019-02-19T14:06:57Z</dcterms:created>
  <dcterms:modified xsi:type="dcterms:W3CDTF">2019-02-19T14:06:58Z</dcterms:modified>
</cp:coreProperties>
</file>