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2.melléklet" sheetId="1" r:id="rId1"/>
    <sheet name="2.1" sheetId="2" r:id="rId2"/>
    <sheet name="2.2" sheetId="3" r:id="rId3"/>
  </sheets>
  <definedNames/>
  <calcPr fullCalcOnLoad="1"/>
</workbook>
</file>

<file path=xl/sharedStrings.xml><?xml version="1.0" encoding="utf-8"?>
<sst xmlns="http://schemas.openxmlformats.org/spreadsheetml/2006/main" count="108" uniqueCount="87">
  <si>
    <t>Bontás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</si>
  <si>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</si>
  <si>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</si>
  <si>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</si>
  <si>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</si>
  <si>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</si>
  <si>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</si>
  <si>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</si>
  <si>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</si>
  <si>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</si>
  <si>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</si>
  <si>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</si>
  <si>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</si>
  <si>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</si>
  <si>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</si>
  <si>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</si>
  <si>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</si>
  <si>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</si>
  <si>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</si>
  <si>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</si>
  <si>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</si>
  <si>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</si>
  <si>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</si>
  <si>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</si>
  <si>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</si>
  <si>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</si>
  <si>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</si>
  <si>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</si>
  <si>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</si>
  <si>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</si>
  <si>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</si>
  <si>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</si>
  <si>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</si>
  <si>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</si>
  <si>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</si>
  <si>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</si>
  <si>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</si>
  <si>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</si>
  <si>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</si>
  <si>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</si>
  <si>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</si>
  <si>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</si>
  <si>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Szúnyoggyérítés</t>
  </si>
  <si>
    <t>Pénzforgalom nélküli bevétel</t>
  </si>
  <si>
    <t>önkormányzati rendeletéhez</t>
  </si>
  <si>
    <t>Megnevezés</t>
  </si>
  <si>
    <t>Bevételek jogcímenként</t>
  </si>
  <si>
    <t>Működési célú támogatás áht-n belülről</t>
  </si>
  <si>
    <t>Közhatalmi bevételek</t>
  </si>
  <si>
    <t>Működési bevételek</t>
  </si>
  <si>
    <t>Felhalmozási célú támogatás</t>
  </si>
  <si>
    <t>Összesen</t>
  </si>
  <si>
    <t>1.</t>
  </si>
  <si>
    <t>2.</t>
  </si>
  <si>
    <t>MINDÖSSZESEN:</t>
  </si>
  <si>
    <t>Finanszírozási bevétel</t>
  </si>
  <si>
    <t>Önkorm. működési támogatása</t>
  </si>
  <si>
    <t>adatok ezer forintban</t>
  </si>
  <si>
    <t>Ecsegfalva Községi Önkormányzat bevétele 2017. évi költségvetéshez</t>
  </si>
  <si>
    <t>Sor-szám</t>
  </si>
  <si>
    <t>Ecsegfalva Községi Önkormányzat kiadása 2017. évi költségvetéshez</t>
  </si>
  <si>
    <t>Személyi juttatások</t>
  </si>
  <si>
    <t>Munkaadókat terhelő járulékok</t>
  </si>
  <si>
    <t>Dologi kiadások</t>
  </si>
  <si>
    <t>Ellátottak pénzbeli juttatása</t>
  </si>
  <si>
    <t>Egyéb működési célú kiadás</t>
  </si>
  <si>
    <t>Beruházás, felújítás</t>
  </si>
  <si>
    <t>Kiadások jogcímenként</t>
  </si>
  <si>
    <t>Finanszírozási kiadások</t>
  </si>
  <si>
    <t>Bevétel</t>
  </si>
  <si>
    <t xml:space="preserve">    Munkahelyi étkeztetés</t>
  </si>
  <si>
    <t>Vendég étkeztetés</t>
  </si>
  <si>
    <t xml:space="preserve"> Település rendezési terv</t>
  </si>
  <si>
    <t xml:space="preserve">  Külterületi útberuházás</t>
  </si>
  <si>
    <t xml:space="preserve">   Óvodai nevelés</t>
  </si>
  <si>
    <t>Szünidei étkeztetés</t>
  </si>
  <si>
    <t>Önk. Fel-ra nem tervez. elszám. (helyi adó, áll. előleg)</t>
  </si>
  <si>
    <t>Föld utáni támogatás</t>
  </si>
  <si>
    <t>Kötelező feladat megnevezése</t>
  </si>
  <si>
    <t>Önként vállalt feladat megnevezése</t>
  </si>
  <si>
    <t xml:space="preserve">  Óvoda építése</t>
  </si>
  <si>
    <t>Nyári diákmunka</t>
  </si>
  <si>
    <t>2. számú melléklet Ecsegfalva Község Önkormányzat Képviselő-testületének 4/2017.(II.15..) önkormányzati rendeletéhez   1</t>
  </si>
  <si>
    <t>2.1 melléklet Ecsegfalva Községi Önkormányzat Képviselő-testületének 4/2017.(II.15..) 1</t>
  </si>
  <si>
    <t>1 Módosította a 17/2017.(IX.29.) önkormányzati rendelet. Hatályos 2017. október 2-től</t>
  </si>
  <si>
    <t xml:space="preserve">2.2 melléklet Ecsegfalva Községi Önkormányzat Képviselő-testületének 4/2017.(II.15.) </t>
  </si>
  <si>
    <t>Módosította a 17/2017.(IX.29.) önkormányzati rendelet. Hatályos 2017. október 2-től.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</si>
</sst>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6">
      <alignment/>
      <protection/>
    </xf>
    <xf numFmtId="3" fontId="4" fillId="0" borderId="0" xfId="56" applyNumberFormat="1" applyFont="1" applyFill="1" applyBorder="1" applyAlignment="1">
      <alignment horizontal="right" vertical="center" indent="1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5" fillId="32" borderId="10" xfId="56" applyFont="1" applyFill="1" applyBorder="1">
      <alignment/>
      <protection/>
    </xf>
    <xf numFmtId="0" fontId="5" fillId="32" borderId="10" xfId="56" applyFont="1" applyFill="1" applyBorder="1" applyAlignment="1">
      <alignment horizontal="left" indent="1"/>
      <protection/>
    </xf>
    <xf numFmtId="3" fontId="5" fillId="32" borderId="10" xfId="56" applyNumberFormat="1" applyFont="1" applyFill="1" applyBorder="1" applyAlignment="1">
      <alignment horizontal="right" indent="1"/>
      <protection/>
    </xf>
    <xf numFmtId="0" fontId="4" fillId="32" borderId="0" xfId="5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5" fillId="32" borderId="0" xfId="57" applyNumberFormat="1" applyFont="1" applyFill="1" applyBorder="1" applyAlignment="1">
      <alignment horizontal="right" vertical="center" inden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5" fillId="32" borderId="10" xfId="57" applyNumberFormat="1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left" indent="1"/>
      <protection/>
    </xf>
    <xf numFmtId="3" fontId="5" fillId="32" borderId="10" xfId="57" applyNumberFormat="1" applyFont="1" applyFill="1" applyBorder="1" applyAlignment="1">
      <alignment horizontal="right" indent="1"/>
      <protection/>
    </xf>
    <xf numFmtId="49" fontId="5" fillId="32" borderId="10" xfId="57" applyNumberFormat="1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0" xfId="57" applyFont="1" applyFill="1" applyBorder="1" applyAlignment="1">
      <alignment horizontal="center" vertical="center"/>
      <protection/>
    </xf>
    <xf numFmtId="3" fontId="4" fillId="32" borderId="10" xfId="57" applyNumberFormat="1" applyFont="1" applyFill="1" applyBorder="1" applyAlignment="1">
      <alignment horizontal="right" vertical="center" indent="1"/>
      <protection/>
    </xf>
    <xf numFmtId="0" fontId="4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indent="1"/>
      <protection/>
    </xf>
    <xf numFmtId="0" fontId="3" fillId="0" borderId="10" xfId="57" applyFont="1" applyBorder="1" applyAlignment="1">
      <alignment horizontal="left" vertical="center" wrapText="1" indent="1"/>
      <protection/>
    </xf>
    <xf numFmtId="3" fontId="4" fillId="0" borderId="10" xfId="57" applyNumberFormat="1" applyFont="1" applyBorder="1" applyAlignment="1">
      <alignment horizontal="right" vertical="center" inden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5" fillId="32" borderId="0" xfId="56" applyNumberFormat="1" applyFont="1" applyFill="1" applyBorder="1" applyAlignment="1">
      <alignment horizontal="right" vertical="center" indent="1"/>
      <protection/>
    </xf>
    <xf numFmtId="3" fontId="4" fillId="32" borderId="0" xfId="56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49" fontId="5" fillId="32" borderId="10" xfId="56" applyNumberFormat="1" applyFont="1" applyFill="1" applyBorder="1" applyAlignment="1">
      <alignment horizontal="center"/>
      <protection/>
    </xf>
    <xf numFmtId="49" fontId="5" fillId="32" borderId="10" xfId="56" applyNumberFormat="1" applyFont="1" applyFill="1" applyBorder="1" applyAlignment="1">
      <alignment horizontal="center" vertical="center"/>
      <protection/>
    </xf>
    <xf numFmtId="49" fontId="5" fillId="32" borderId="10" xfId="56" applyNumberFormat="1" applyFont="1" applyFill="1" applyBorder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4" fillId="32" borderId="10" xfId="56" applyNumberFormat="1" applyFont="1" applyFill="1" applyBorder="1" applyAlignment="1">
      <alignment horizontal="right" vertical="center" indent="1"/>
      <protection/>
    </xf>
    <xf numFmtId="0" fontId="5" fillId="32" borderId="10" xfId="56" applyFont="1" applyFill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168" fontId="5" fillId="0" borderId="10" xfId="46" applyNumberFormat="1" applyFont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indent="1"/>
    </xf>
    <xf numFmtId="168" fontId="5" fillId="32" borderId="10" xfId="46" applyNumberFormat="1" applyFont="1" applyFill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vertical="center"/>
    </xf>
    <xf numFmtId="168" fontId="5" fillId="0" borderId="10" xfId="46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view="pageLayout" workbookViewId="0" topLeftCell="A13">
      <selection activeCell="D22" sqref="D22"/>
    </sheetView>
  </sheetViews>
  <sheetFormatPr defaultColWidth="9.140625" defaultRowHeight="15"/>
  <cols>
    <col min="1" max="1" width="7.00390625" style="0" customWidth="1"/>
    <col min="2" max="2" width="23.421875" style="0" customWidth="1"/>
    <col min="3" max="9" width="12.7109375" style="0" customWidth="1"/>
    <col min="10" max="10" width="12.28125" style="0" customWidth="1"/>
  </cols>
  <sheetData>
    <row r="1" spans="1:12" ht="30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9"/>
      <c r="K1" s="9"/>
      <c r="L1" s="9"/>
    </row>
    <row r="2" spans="1:12" ht="30" customHeight="1">
      <c r="A2" s="10"/>
      <c r="B2" s="12"/>
      <c r="C2" s="10"/>
      <c r="D2" s="10"/>
      <c r="E2" s="10"/>
      <c r="F2" s="10"/>
      <c r="G2" s="10"/>
      <c r="H2" s="10"/>
      <c r="I2" s="10"/>
      <c r="J2" s="9"/>
      <c r="K2" s="9"/>
      <c r="L2" s="9"/>
    </row>
    <row r="3" spans="1:12" ht="41.25" customHeight="1">
      <c r="A3" s="59" t="s">
        <v>58</v>
      </c>
      <c r="B3" s="60"/>
      <c r="C3" s="60"/>
      <c r="D3" s="60"/>
      <c r="E3" s="60"/>
      <c r="F3" s="60"/>
      <c r="G3" s="60"/>
      <c r="H3" s="60"/>
      <c r="I3" s="60"/>
      <c r="J3" s="9"/>
      <c r="K3" s="9"/>
      <c r="L3" s="9"/>
    </row>
    <row r="4" spans="1:12" ht="15.75">
      <c r="A4" s="9"/>
      <c r="B4" s="9"/>
      <c r="C4" s="9"/>
      <c r="D4" s="9"/>
      <c r="E4" s="9"/>
      <c r="F4" s="9"/>
      <c r="G4" s="9"/>
      <c r="H4" s="11" t="s">
        <v>57</v>
      </c>
      <c r="I4" s="9"/>
      <c r="J4" s="9"/>
      <c r="K4" s="9"/>
      <c r="L4" s="9"/>
    </row>
    <row r="5" spans="1:12" ht="22.5" customHeight="1">
      <c r="A5" s="57" t="s">
        <v>59</v>
      </c>
      <c r="B5" s="57" t="s">
        <v>45</v>
      </c>
      <c r="C5" s="57" t="s">
        <v>46</v>
      </c>
      <c r="D5" s="57"/>
      <c r="E5" s="57"/>
      <c r="F5" s="57"/>
      <c r="G5" s="57"/>
      <c r="H5" s="57"/>
      <c r="I5" s="57"/>
      <c r="J5" s="10"/>
      <c r="K5" s="10"/>
      <c r="L5" s="9"/>
    </row>
    <row r="6" spans="1:12" ht="53.25" customHeight="1">
      <c r="A6" s="57"/>
      <c r="B6" s="57"/>
      <c r="C6" s="13" t="s">
        <v>56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55</v>
      </c>
      <c r="I6" s="14" t="s">
        <v>51</v>
      </c>
      <c r="J6" s="10"/>
      <c r="K6" s="10"/>
      <c r="L6" s="9"/>
    </row>
    <row r="7" spans="1:12" ht="21.75" customHeight="1">
      <c r="A7" s="17" t="s">
        <v>52</v>
      </c>
      <c r="B7" s="15" t="s">
        <v>3</v>
      </c>
      <c r="C7" s="16">
        <v>79281</v>
      </c>
      <c r="D7" s="16">
        <v>114531</v>
      </c>
      <c r="E7" s="16">
        <v>20050</v>
      </c>
      <c r="F7" s="16">
        <v>33954</v>
      </c>
      <c r="G7" s="16">
        <v>30314</v>
      </c>
      <c r="H7" s="16">
        <v>10793</v>
      </c>
      <c r="I7" s="15">
        <f>SUM(C7:H7)</f>
        <v>288923</v>
      </c>
      <c r="J7" s="9"/>
      <c r="K7" s="9"/>
      <c r="L7" s="9"/>
    </row>
    <row r="8" spans="1:12" ht="22.5" customHeight="1">
      <c r="A8" s="17" t="s">
        <v>53</v>
      </c>
      <c r="B8" s="15" t="s">
        <v>31</v>
      </c>
      <c r="C8" s="16"/>
      <c r="D8" s="16"/>
      <c r="E8" s="16"/>
      <c r="F8" s="16">
        <v>13309</v>
      </c>
      <c r="G8" s="16"/>
      <c r="H8" s="16">
        <v>105</v>
      </c>
      <c r="I8" s="15">
        <f>SUM(F8:H8)</f>
        <v>13414</v>
      </c>
      <c r="J8" s="9"/>
      <c r="K8" s="9"/>
      <c r="L8" s="9"/>
    </row>
    <row r="9" spans="1:12" ht="21" customHeight="1">
      <c r="A9" s="56" t="s">
        <v>54</v>
      </c>
      <c r="B9" s="56"/>
      <c r="C9" s="15">
        <f aca="true" t="shared" si="0" ref="C9:H9">SUM(C7:C8)</f>
        <v>79281</v>
      </c>
      <c r="D9" s="15">
        <f t="shared" si="0"/>
        <v>114531</v>
      </c>
      <c r="E9" s="15">
        <f t="shared" si="0"/>
        <v>20050</v>
      </c>
      <c r="F9" s="15">
        <f t="shared" si="0"/>
        <v>47263</v>
      </c>
      <c r="G9" s="15">
        <f t="shared" si="0"/>
        <v>30314</v>
      </c>
      <c r="H9" s="15">
        <f t="shared" si="0"/>
        <v>10898</v>
      </c>
      <c r="I9" s="15">
        <f>SUM(C9:H9)</f>
        <v>302337</v>
      </c>
      <c r="J9" s="9"/>
      <c r="K9" s="9"/>
      <c r="L9" s="9"/>
    </row>
    <row r="10" spans="1:12" ht="3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47.25" customHeight="1">
      <c r="A11" s="59" t="s">
        <v>60</v>
      </c>
      <c r="B11" s="60"/>
      <c r="C11" s="60"/>
      <c r="D11" s="60"/>
      <c r="E11" s="60"/>
      <c r="F11" s="60"/>
      <c r="G11" s="60"/>
      <c r="H11" s="60"/>
      <c r="I11" s="60"/>
      <c r="J11" s="61"/>
      <c r="K11" s="9"/>
      <c r="L11" s="9"/>
    </row>
    <row r="12" spans="1:9" ht="15.75">
      <c r="A12" s="9"/>
      <c r="B12" s="9"/>
      <c r="C12" s="9"/>
      <c r="D12" s="9"/>
      <c r="E12" s="9"/>
      <c r="F12" s="9"/>
      <c r="G12" s="9"/>
      <c r="H12" s="11"/>
      <c r="I12" s="11" t="s">
        <v>57</v>
      </c>
    </row>
    <row r="13" spans="1:10" ht="27" customHeight="1">
      <c r="A13" s="57" t="s">
        <v>59</v>
      </c>
      <c r="B13" s="57" t="s">
        <v>45</v>
      </c>
      <c r="C13" s="57" t="s">
        <v>67</v>
      </c>
      <c r="D13" s="57"/>
      <c r="E13" s="57"/>
      <c r="F13" s="57"/>
      <c r="G13" s="57"/>
      <c r="H13" s="57"/>
      <c r="I13" s="57"/>
      <c r="J13" s="58"/>
    </row>
    <row r="14" spans="1:10" ht="38.25">
      <c r="A14" s="57"/>
      <c r="B14" s="57"/>
      <c r="C14" s="13" t="s">
        <v>61</v>
      </c>
      <c r="D14" s="13" t="s">
        <v>62</v>
      </c>
      <c r="E14" s="13" t="s">
        <v>63</v>
      </c>
      <c r="F14" s="13" t="s">
        <v>64</v>
      </c>
      <c r="G14" s="13" t="s">
        <v>65</v>
      </c>
      <c r="H14" s="13" t="s">
        <v>66</v>
      </c>
      <c r="I14" s="13" t="s">
        <v>68</v>
      </c>
      <c r="J14" s="18" t="s">
        <v>51</v>
      </c>
    </row>
    <row r="15" spans="1:10" ht="22.5" customHeight="1">
      <c r="A15" s="17" t="s">
        <v>52</v>
      </c>
      <c r="B15" s="15" t="s">
        <v>3</v>
      </c>
      <c r="C15" s="16">
        <v>94235</v>
      </c>
      <c r="D15" s="16">
        <v>14444</v>
      </c>
      <c r="E15" s="16">
        <v>75920</v>
      </c>
      <c r="F15" s="16">
        <v>10200</v>
      </c>
      <c r="G15" s="16">
        <v>4342</v>
      </c>
      <c r="H15" s="16">
        <v>46035</v>
      </c>
      <c r="I15" s="16">
        <v>2564</v>
      </c>
      <c r="J15" s="15">
        <f>SUM(C15:I15)</f>
        <v>247740</v>
      </c>
    </row>
    <row r="16" spans="1:10" ht="23.25" customHeight="1">
      <c r="A16" s="17" t="s">
        <v>53</v>
      </c>
      <c r="B16" s="15" t="s">
        <v>31</v>
      </c>
      <c r="C16" s="16">
        <v>27370</v>
      </c>
      <c r="D16" s="16">
        <v>6028</v>
      </c>
      <c r="E16" s="16">
        <v>20828</v>
      </c>
      <c r="F16" s="16"/>
      <c r="G16" s="16"/>
      <c r="H16" s="16">
        <v>371</v>
      </c>
      <c r="I16" s="16"/>
      <c r="J16" s="15">
        <f>SUM(C16:I16)</f>
        <v>54597</v>
      </c>
    </row>
    <row r="17" spans="1:10" ht="23.25" customHeight="1">
      <c r="A17" s="56" t="s">
        <v>54</v>
      </c>
      <c r="B17" s="56"/>
      <c r="C17" s="15">
        <f aca="true" t="shared" si="1" ref="C17:I17">SUM(C15:C16)</f>
        <v>121605</v>
      </c>
      <c r="D17" s="15">
        <f t="shared" si="1"/>
        <v>20472</v>
      </c>
      <c r="E17" s="15">
        <f t="shared" si="1"/>
        <v>96748</v>
      </c>
      <c r="F17" s="15">
        <f t="shared" si="1"/>
        <v>10200</v>
      </c>
      <c r="G17" s="15">
        <f t="shared" si="1"/>
        <v>4342</v>
      </c>
      <c r="H17" s="15">
        <f t="shared" si="1"/>
        <v>46406</v>
      </c>
      <c r="I17" s="15">
        <f t="shared" si="1"/>
        <v>2564</v>
      </c>
      <c r="J17" s="15">
        <f>SUM(C17:I17)</f>
        <v>302337</v>
      </c>
    </row>
    <row r="19" ht="15.75">
      <c r="A19" s="55"/>
    </row>
  </sheetData>
  <sheetProtection/>
  <mergeCells count="11">
    <mergeCell ref="C5:I5"/>
    <mergeCell ref="A1:I1"/>
    <mergeCell ref="A3:I3"/>
    <mergeCell ref="A5:A6"/>
    <mergeCell ref="B5:B6"/>
    <mergeCell ref="A17:B17"/>
    <mergeCell ref="C13:J13"/>
    <mergeCell ref="A11:J11"/>
    <mergeCell ref="A9:B9"/>
    <mergeCell ref="A13:A14"/>
    <mergeCell ref="B13:B14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landscape" paperSize="9" r:id="rId1"/>
  <headerFooter>
    <oddFooter>&amp;L1 Módosította a 17/2017.(IX.17.) önkormányzati rendelet. Hatályos 2017. október 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E44" sqref="E44"/>
    </sheetView>
  </sheetViews>
  <sheetFormatPr defaultColWidth="9.140625" defaultRowHeight="15"/>
  <cols>
    <col min="1" max="1" width="0.42578125" style="0" customWidth="1"/>
    <col min="2" max="2" width="43.00390625" style="0" customWidth="1"/>
    <col min="3" max="3" width="10.421875" style="0" customWidth="1"/>
    <col min="4" max="4" width="12.28125" style="0" bestFit="1" customWidth="1"/>
  </cols>
  <sheetData>
    <row r="1" spans="1:8" ht="15.75">
      <c r="A1" s="65" t="s">
        <v>83</v>
      </c>
      <c r="B1" s="65"/>
      <c r="C1" s="65"/>
      <c r="D1" s="65"/>
      <c r="E1" s="65"/>
      <c r="F1" s="65"/>
      <c r="G1" s="65"/>
      <c r="H1" s="1"/>
    </row>
    <row r="2" spans="1:8" ht="15">
      <c r="A2" s="66" t="s">
        <v>44</v>
      </c>
      <c r="B2" s="66"/>
      <c r="C2" s="66"/>
      <c r="D2" s="66"/>
      <c r="E2" s="66"/>
      <c r="F2" s="66"/>
      <c r="G2" s="66"/>
      <c r="H2" s="1"/>
    </row>
    <row r="3" spans="1:8" ht="15.75">
      <c r="A3" s="67"/>
      <c r="B3" s="67"/>
      <c r="C3" s="67"/>
      <c r="D3" s="67"/>
      <c r="E3" s="67"/>
      <c r="F3" s="67"/>
      <c r="G3" s="67"/>
      <c r="H3" s="1"/>
    </row>
    <row r="4" spans="1:8" ht="15">
      <c r="A4" s="66"/>
      <c r="B4" s="66"/>
      <c r="C4" s="66"/>
      <c r="D4" s="66"/>
      <c r="E4" s="66"/>
      <c r="F4" s="66"/>
      <c r="G4" s="66"/>
      <c r="H4" s="1"/>
    </row>
    <row r="5" spans="1:8" ht="15">
      <c r="A5" s="68"/>
      <c r="B5" s="68"/>
      <c r="C5" s="68"/>
      <c r="D5" s="68"/>
      <c r="E5" s="68"/>
      <c r="F5" s="68"/>
      <c r="G5" s="68"/>
      <c r="H5" s="4"/>
    </row>
    <row r="6" spans="1:7" ht="76.5">
      <c r="A6" s="40" t="s">
        <v>0</v>
      </c>
      <c r="B6" s="40" t="s">
        <v>78</v>
      </c>
      <c r="C6" s="40" t="s">
        <v>69</v>
      </c>
      <c r="D6" s="40" t="s">
        <v>1</v>
      </c>
      <c r="E6" s="40" t="s">
        <v>2</v>
      </c>
      <c r="F6" s="37"/>
      <c r="G6" s="4"/>
    </row>
    <row r="7" spans="1:7" ht="27.75" customHeight="1">
      <c r="A7" s="40"/>
      <c r="B7" s="63" t="s">
        <v>3</v>
      </c>
      <c r="C7" s="63"/>
      <c r="D7" s="63"/>
      <c r="E7" s="63"/>
      <c r="F7" s="37"/>
      <c r="G7" s="4"/>
    </row>
    <row r="8" spans="1:7" ht="15">
      <c r="A8" s="41"/>
      <c r="B8" s="6" t="s">
        <v>26</v>
      </c>
      <c r="C8" s="7">
        <v>3673</v>
      </c>
      <c r="D8" s="7">
        <v>3810</v>
      </c>
      <c r="E8" s="7">
        <f>C8-D8</f>
        <v>-137</v>
      </c>
      <c r="F8" s="38"/>
      <c r="G8" s="4"/>
    </row>
    <row r="9" spans="1:7" ht="15">
      <c r="A9" s="42"/>
      <c r="B9" s="6" t="s">
        <v>4</v>
      </c>
      <c r="C9" s="7">
        <v>4148</v>
      </c>
      <c r="D9" s="7">
        <v>4328</v>
      </c>
      <c r="E9" s="7">
        <f aca="true" t="shared" si="0" ref="E9:E29">C9-D9</f>
        <v>-180</v>
      </c>
      <c r="F9" s="38"/>
      <c r="G9" s="4"/>
    </row>
    <row r="10" spans="1:7" ht="15">
      <c r="A10" s="42"/>
      <c r="B10" s="6" t="s">
        <v>5</v>
      </c>
      <c r="C10" s="7">
        <v>4832</v>
      </c>
      <c r="D10" s="7">
        <v>3112</v>
      </c>
      <c r="E10" s="7">
        <f t="shared" si="0"/>
        <v>1720</v>
      </c>
      <c r="F10" s="38"/>
      <c r="G10" s="4"/>
    </row>
    <row r="11" spans="1:7" ht="15">
      <c r="A11" s="42" t="s">
        <v>6</v>
      </c>
      <c r="B11" s="6" t="s">
        <v>36</v>
      </c>
      <c r="C11" s="7">
        <v>318</v>
      </c>
      <c r="D11" s="7">
        <v>12199</v>
      </c>
      <c r="E11" s="7">
        <f t="shared" si="0"/>
        <v>-11881</v>
      </c>
      <c r="F11" s="38"/>
      <c r="G11" s="4"/>
    </row>
    <row r="12" spans="1:7" ht="15">
      <c r="A12" s="42" t="s">
        <v>7</v>
      </c>
      <c r="B12" s="6" t="s">
        <v>38</v>
      </c>
      <c r="C12" s="7"/>
      <c r="D12" s="7">
        <v>600</v>
      </c>
      <c r="E12" s="7">
        <f t="shared" si="0"/>
        <v>-600</v>
      </c>
      <c r="F12" s="38"/>
      <c r="G12" s="4"/>
    </row>
    <row r="13" spans="1:7" ht="15">
      <c r="A13" s="42" t="s">
        <v>8</v>
      </c>
      <c r="B13" s="6" t="s">
        <v>9</v>
      </c>
      <c r="C13" s="7">
        <v>29140</v>
      </c>
      <c r="D13" s="7">
        <v>34740</v>
      </c>
      <c r="E13" s="7">
        <f t="shared" si="0"/>
        <v>-5600</v>
      </c>
      <c r="F13" s="38"/>
      <c r="G13" s="20"/>
    </row>
    <row r="14" spans="1:7" ht="15">
      <c r="A14" s="42"/>
      <c r="B14" s="6" t="s">
        <v>76</v>
      </c>
      <c r="C14" s="7">
        <v>20050</v>
      </c>
      <c r="D14" s="7">
        <v>2564</v>
      </c>
      <c r="E14" s="7">
        <f t="shared" si="0"/>
        <v>17486</v>
      </c>
      <c r="F14" s="38"/>
      <c r="G14" s="20"/>
    </row>
    <row r="15" spans="1:7" ht="15">
      <c r="A15" s="43"/>
      <c r="B15" s="6" t="s">
        <v>39</v>
      </c>
      <c r="C15" s="7">
        <v>10200</v>
      </c>
      <c r="D15" s="7">
        <v>11593</v>
      </c>
      <c r="E15" s="7">
        <f t="shared" si="0"/>
        <v>-1393</v>
      </c>
      <c r="F15" s="38"/>
      <c r="G15" s="20"/>
    </row>
    <row r="16" spans="1:7" ht="15">
      <c r="A16" s="43"/>
      <c r="B16" s="6" t="s">
        <v>28</v>
      </c>
      <c r="C16" s="7">
        <v>3200</v>
      </c>
      <c r="D16" s="7">
        <v>4103</v>
      </c>
      <c r="E16" s="7">
        <f t="shared" si="0"/>
        <v>-903</v>
      </c>
      <c r="F16" s="38"/>
      <c r="G16" s="20"/>
    </row>
    <row r="17" spans="1:7" ht="15">
      <c r="A17" s="43"/>
      <c r="B17" s="6" t="s">
        <v>30</v>
      </c>
      <c r="C17" s="7"/>
      <c r="D17" s="7">
        <v>1020</v>
      </c>
      <c r="E17" s="7">
        <f t="shared" si="0"/>
        <v>-1020</v>
      </c>
      <c r="F17" s="38"/>
      <c r="G17" s="20"/>
    </row>
    <row r="18" spans="1:7" ht="15">
      <c r="A18" s="5"/>
      <c r="B18" s="6" t="s">
        <v>10</v>
      </c>
      <c r="C18" s="7">
        <v>2150</v>
      </c>
      <c r="D18" s="7">
        <v>2303</v>
      </c>
      <c r="E18" s="7">
        <f t="shared" si="0"/>
        <v>-153</v>
      </c>
      <c r="F18" s="38"/>
      <c r="G18" s="20"/>
    </row>
    <row r="19" spans="1:7" ht="15">
      <c r="A19" s="5"/>
      <c r="B19" s="6" t="s">
        <v>11</v>
      </c>
      <c r="C19" s="7">
        <v>37</v>
      </c>
      <c r="D19" s="7">
        <v>40</v>
      </c>
      <c r="E19" s="7">
        <f t="shared" si="0"/>
        <v>-3</v>
      </c>
      <c r="F19" s="38"/>
      <c r="G19" s="20"/>
    </row>
    <row r="20" spans="1:7" ht="15">
      <c r="A20" s="5"/>
      <c r="B20" s="6" t="s">
        <v>12</v>
      </c>
      <c r="C20" s="7">
        <v>10200</v>
      </c>
      <c r="D20" s="7">
        <v>10200</v>
      </c>
      <c r="E20" s="7">
        <f t="shared" si="0"/>
        <v>0</v>
      </c>
      <c r="F20" s="38"/>
      <c r="G20" s="20"/>
    </row>
    <row r="21" spans="1:7" ht="15">
      <c r="A21" s="44"/>
      <c r="B21" s="6" t="s">
        <v>13</v>
      </c>
      <c r="C21" s="7">
        <v>85644</v>
      </c>
      <c r="D21" s="7">
        <v>86277</v>
      </c>
      <c r="E21" s="7">
        <f t="shared" si="0"/>
        <v>-633</v>
      </c>
      <c r="F21" s="38"/>
      <c r="G21" s="20"/>
    </row>
    <row r="22" spans="1:7" ht="15">
      <c r="A22" s="5"/>
      <c r="B22" s="6" t="s">
        <v>29</v>
      </c>
      <c r="C22" s="7"/>
      <c r="D22" s="7">
        <v>1108</v>
      </c>
      <c r="E22" s="7">
        <f t="shared" si="0"/>
        <v>-1108</v>
      </c>
      <c r="F22" s="38"/>
      <c r="G22" s="20"/>
    </row>
    <row r="23" spans="1:7" ht="15">
      <c r="A23" s="5"/>
      <c r="B23" s="6" t="s">
        <v>34</v>
      </c>
      <c r="C23" s="7">
        <v>1612</v>
      </c>
      <c r="D23" s="7">
        <v>2661</v>
      </c>
      <c r="E23" s="7">
        <f t="shared" si="0"/>
        <v>-1049</v>
      </c>
      <c r="F23" s="38"/>
      <c r="G23" s="20"/>
    </row>
    <row r="24" spans="1:7" ht="15">
      <c r="A24" s="5"/>
      <c r="B24" s="6" t="s">
        <v>14</v>
      </c>
      <c r="C24" s="7">
        <v>2750</v>
      </c>
      <c r="D24" s="7">
        <v>2977</v>
      </c>
      <c r="E24" s="7">
        <f t="shared" si="0"/>
        <v>-227</v>
      </c>
      <c r="F24" s="38"/>
      <c r="G24" s="20"/>
    </row>
    <row r="25" spans="1:7" ht="15">
      <c r="A25" s="5"/>
      <c r="B25" s="6" t="s">
        <v>40</v>
      </c>
      <c r="C25" s="7"/>
      <c r="D25" s="7">
        <v>1034</v>
      </c>
      <c r="E25" s="7">
        <f t="shared" si="0"/>
        <v>-1034</v>
      </c>
      <c r="F25" s="38"/>
      <c r="G25" s="20"/>
    </row>
    <row r="26" spans="1:7" ht="15">
      <c r="A26" s="5"/>
      <c r="B26" s="6" t="s">
        <v>43</v>
      </c>
      <c r="C26" s="7">
        <v>6083</v>
      </c>
      <c r="D26" s="7"/>
      <c r="E26" s="7">
        <f t="shared" si="0"/>
        <v>6083</v>
      </c>
      <c r="F26" s="38"/>
      <c r="G26" s="20"/>
    </row>
    <row r="27" spans="1:7" ht="15">
      <c r="A27" s="5"/>
      <c r="B27" s="6" t="s">
        <v>72</v>
      </c>
      <c r="C27" s="7"/>
      <c r="D27" s="7">
        <v>13145</v>
      </c>
      <c r="E27" s="7">
        <f t="shared" si="0"/>
        <v>-13145</v>
      </c>
      <c r="F27" s="38"/>
      <c r="G27" s="20"/>
    </row>
    <row r="28" spans="1:7" ht="15">
      <c r="A28" s="5"/>
      <c r="B28" s="6" t="s">
        <v>73</v>
      </c>
      <c r="C28" s="7">
        <v>16874</v>
      </c>
      <c r="D28" s="7">
        <v>18628</v>
      </c>
      <c r="E28" s="7">
        <f t="shared" si="0"/>
        <v>-1754</v>
      </c>
      <c r="F28" s="38"/>
      <c r="G28" s="20"/>
    </row>
    <row r="29" spans="1:7" ht="15">
      <c r="A29" s="5"/>
      <c r="B29" s="6" t="s">
        <v>80</v>
      </c>
      <c r="C29" s="7">
        <v>9513</v>
      </c>
      <c r="D29" s="7">
        <v>9513</v>
      </c>
      <c r="E29" s="7">
        <f t="shared" si="0"/>
        <v>0</v>
      </c>
      <c r="F29" s="38"/>
      <c r="G29" s="20"/>
    </row>
    <row r="30" spans="1:7" ht="15">
      <c r="A30" s="64" t="s">
        <v>15</v>
      </c>
      <c r="B30" s="64"/>
      <c r="C30" s="46">
        <f>SUM(C8:C29)</f>
        <v>210424</v>
      </c>
      <c r="D30" s="46">
        <f>SUM(D8:D29)</f>
        <v>225955</v>
      </c>
      <c r="E30" s="46">
        <f>SUM(E8:E29)</f>
        <v>-15531</v>
      </c>
      <c r="F30" s="38"/>
      <c r="G30" s="20"/>
    </row>
    <row r="31" spans="1:7" ht="24" customHeight="1">
      <c r="A31" s="45"/>
      <c r="B31" s="64" t="s">
        <v>31</v>
      </c>
      <c r="C31" s="64"/>
      <c r="D31" s="64"/>
      <c r="E31" s="64"/>
      <c r="F31" s="8"/>
      <c r="G31" s="20"/>
    </row>
    <row r="32" spans="1:7" ht="15">
      <c r="A32" s="45"/>
      <c r="B32" s="47" t="s">
        <v>74</v>
      </c>
      <c r="C32" s="52">
        <v>24138</v>
      </c>
      <c r="D32" s="52">
        <v>26783</v>
      </c>
      <c r="E32" s="7">
        <f>C32-D32</f>
        <v>-2645</v>
      </c>
      <c r="F32" s="8"/>
      <c r="G32" s="20"/>
    </row>
    <row r="33" spans="1:7" ht="15">
      <c r="A33" s="45"/>
      <c r="B33" s="6" t="s">
        <v>32</v>
      </c>
      <c r="C33" s="52">
        <v>2000</v>
      </c>
      <c r="D33" s="52">
        <v>6761</v>
      </c>
      <c r="E33" s="7">
        <f>C33-D33</f>
        <v>-4761</v>
      </c>
      <c r="F33" s="8"/>
      <c r="G33" s="20"/>
    </row>
    <row r="34" spans="1:7" ht="15">
      <c r="A34" s="45"/>
      <c r="B34" s="6" t="s">
        <v>33</v>
      </c>
      <c r="C34" s="52">
        <v>3066</v>
      </c>
      <c r="D34" s="52">
        <v>4711</v>
      </c>
      <c r="E34" s="7">
        <f>C34-D34</f>
        <v>-1645</v>
      </c>
      <c r="F34" s="8"/>
      <c r="G34" s="20"/>
    </row>
    <row r="35" spans="1:7" ht="15">
      <c r="A35" s="45"/>
      <c r="B35" s="6" t="s">
        <v>75</v>
      </c>
      <c r="C35" s="52">
        <v>359</v>
      </c>
      <c r="D35" s="52">
        <v>360</v>
      </c>
      <c r="E35" s="7">
        <f>C35-D35</f>
        <v>-1</v>
      </c>
      <c r="F35" s="8"/>
      <c r="G35" s="20"/>
    </row>
    <row r="36" spans="1:7" ht="15">
      <c r="A36" s="45"/>
      <c r="B36" s="6" t="s">
        <v>27</v>
      </c>
      <c r="C36" s="52">
        <v>11990</v>
      </c>
      <c r="D36" s="52">
        <v>16902</v>
      </c>
      <c r="E36" s="7">
        <f>C36-D36</f>
        <v>-4912</v>
      </c>
      <c r="F36" s="8"/>
      <c r="G36" s="20"/>
    </row>
    <row r="37" spans="1:7" ht="15">
      <c r="A37" s="5"/>
      <c r="B37" s="6"/>
      <c r="C37" s="7"/>
      <c r="D37" s="7"/>
      <c r="E37" s="7"/>
      <c r="F37" s="38"/>
      <c r="G37" s="20"/>
    </row>
    <row r="38" spans="1:7" ht="15">
      <c r="A38" s="64" t="s">
        <v>41</v>
      </c>
      <c r="B38" s="64"/>
      <c r="C38" s="46">
        <f>SUM(C32:C37)</f>
        <v>41553</v>
      </c>
      <c r="D38" s="46">
        <f>SUM(D32:D37)</f>
        <v>55517</v>
      </c>
      <c r="E38" s="46">
        <f>SUM(E32:E37)</f>
        <v>-13964</v>
      </c>
      <c r="F38" s="39"/>
      <c r="G38" s="20"/>
    </row>
    <row r="39" spans="1:7" ht="15">
      <c r="A39" s="3"/>
      <c r="B39" s="3"/>
      <c r="C39" s="2"/>
      <c r="D39" s="2"/>
      <c r="E39" s="2"/>
      <c r="F39" s="2"/>
      <c r="G39" s="2"/>
    </row>
    <row r="40" spans="1:7" ht="15">
      <c r="A40" s="3"/>
      <c r="B40" s="3"/>
      <c r="C40" s="2"/>
      <c r="D40" s="2"/>
      <c r="E40" s="2"/>
      <c r="F40" s="2"/>
      <c r="G40" s="2"/>
    </row>
    <row r="41" spans="1:7" ht="15">
      <c r="A41" s="3"/>
      <c r="B41" s="3" t="s">
        <v>84</v>
      </c>
      <c r="C41" s="2"/>
      <c r="D41" s="2"/>
      <c r="E41" s="2"/>
      <c r="F41" s="2"/>
      <c r="G41" s="2"/>
    </row>
    <row r="42" spans="1:7" ht="15">
      <c r="A42" s="3"/>
      <c r="B42" s="3"/>
      <c r="C42" s="2"/>
      <c r="D42" s="2"/>
      <c r="E42" s="2"/>
      <c r="F42" s="2"/>
      <c r="G42" s="2"/>
    </row>
  </sheetData>
  <sheetProtection/>
  <mergeCells count="9">
    <mergeCell ref="B7:E7"/>
    <mergeCell ref="A38:B38"/>
    <mergeCell ref="A1:G1"/>
    <mergeCell ref="A2:G2"/>
    <mergeCell ref="A3:G3"/>
    <mergeCell ref="A4:G4"/>
    <mergeCell ref="A5:G5"/>
    <mergeCell ref="A30:B30"/>
    <mergeCell ref="B31:E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B35" sqref="B35"/>
    </sheetView>
  </sheetViews>
  <sheetFormatPr defaultColWidth="9.140625" defaultRowHeight="15"/>
  <cols>
    <col min="1" max="1" width="0.42578125" style="0" customWidth="1"/>
    <col min="2" max="2" width="37.7109375" style="0" customWidth="1"/>
    <col min="3" max="4" width="11.421875" style="0" bestFit="1" customWidth="1"/>
  </cols>
  <sheetData>
    <row r="1" spans="1:7" ht="15.75">
      <c r="A1" s="65" t="s">
        <v>85</v>
      </c>
      <c r="B1" s="65"/>
      <c r="C1" s="65"/>
      <c r="D1" s="65"/>
      <c r="E1" s="65"/>
      <c r="F1" s="65"/>
      <c r="G1" s="65"/>
    </row>
    <row r="2" spans="1:7" ht="15">
      <c r="A2" s="66" t="s">
        <v>44</v>
      </c>
      <c r="B2" s="66"/>
      <c r="C2" s="66"/>
      <c r="D2" s="66"/>
      <c r="E2" s="66"/>
      <c r="F2" s="66"/>
      <c r="G2" s="66"/>
    </row>
    <row r="3" spans="1:7" ht="15.75">
      <c r="A3" s="72"/>
      <c r="B3" s="72"/>
      <c r="C3" s="72"/>
      <c r="D3" s="72"/>
      <c r="E3" s="72"/>
      <c r="F3" s="72"/>
      <c r="G3" s="72"/>
    </row>
    <row r="4" spans="1:7" ht="15.75">
      <c r="A4" s="70"/>
      <c r="B4" s="70"/>
      <c r="C4" s="70"/>
      <c r="D4" s="70"/>
      <c r="E4" s="70"/>
      <c r="F4" s="70"/>
      <c r="G4" s="70"/>
    </row>
    <row r="5" spans="1:7" ht="15">
      <c r="A5" s="73"/>
      <c r="B5" s="73"/>
      <c r="C5" s="73"/>
      <c r="D5" s="73"/>
      <c r="E5" s="73"/>
      <c r="F5" s="73"/>
      <c r="G5" s="73"/>
    </row>
    <row r="6" spans="1:7" ht="76.5">
      <c r="A6" s="24" t="s">
        <v>0</v>
      </c>
      <c r="B6" s="24" t="s">
        <v>79</v>
      </c>
      <c r="C6" s="24" t="s">
        <v>69</v>
      </c>
      <c r="D6" s="24" t="s">
        <v>1</v>
      </c>
      <c r="E6" s="24" t="s">
        <v>2</v>
      </c>
      <c r="F6" s="19"/>
      <c r="G6" s="20"/>
    </row>
    <row r="7" spans="1:7" ht="25.5" customHeight="1">
      <c r="A7" s="25"/>
      <c r="B7" s="74" t="s">
        <v>3</v>
      </c>
      <c r="C7" s="74"/>
      <c r="D7" s="74"/>
      <c r="E7" s="74"/>
      <c r="F7" s="21"/>
      <c r="G7" s="21"/>
    </row>
    <row r="8" spans="1:7" ht="15">
      <c r="A8" s="26"/>
      <c r="B8" s="27" t="s">
        <v>16</v>
      </c>
      <c r="C8" s="28">
        <v>31000</v>
      </c>
      <c r="D8" s="28">
        <v>6699</v>
      </c>
      <c r="E8" s="28">
        <f>C8-D8</f>
        <v>24301</v>
      </c>
      <c r="F8" s="22"/>
      <c r="G8" s="20"/>
    </row>
    <row r="9" spans="1:7" ht="15">
      <c r="A9" s="26"/>
      <c r="B9" s="27" t="s">
        <v>77</v>
      </c>
      <c r="C9" s="28">
        <v>12000</v>
      </c>
      <c r="D9" s="28"/>
      <c r="E9" s="28">
        <f aca="true" t="shared" si="0" ref="E9:E17">C9-D9</f>
        <v>12000</v>
      </c>
      <c r="F9" s="22"/>
      <c r="G9" s="20"/>
    </row>
    <row r="10" spans="1:7" ht="15">
      <c r="A10" s="29" t="s">
        <v>17</v>
      </c>
      <c r="B10" s="27" t="s">
        <v>36</v>
      </c>
      <c r="C10" s="28"/>
      <c r="D10" s="28">
        <v>1000</v>
      </c>
      <c r="E10" s="28">
        <f t="shared" si="0"/>
        <v>-1000</v>
      </c>
      <c r="F10" s="22"/>
      <c r="G10" s="20"/>
    </row>
    <row r="11" spans="1:7" ht="15">
      <c r="A11" s="29" t="s">
        <v>18</v>
      </c>
      <c r="B11" s="27" t="s">
        <v>23</v>
      </c>
      <c r="C11" s="28"/>
      <c r="D11" s="28">
        <v>20</v>
      </c>
      <c r="E11" s="28">
        <f t="shared" si="0"/>
        <v>-20</v>
      </c>
      <c r="F11" s="22"/>
      <c r="G11" s="20"/>
    </row>
    <row r="12" spans="1:7" ht="15">
      <c r="A12" s="29" t="s">
        <v>19</v>
      </c>
      <c r="B12" s="27" t="s">
        <v>24</v>
      </c>
      <c r="C12" s="28"/>
      <c r="D12" s="28">
        <v>300</v>
      </c>
      <c r="E12" s="28">
        <f t="shared" si="0"/>
        <v>-300</v>
      </c>
      <c r="F12" s="22"/>
      <c r="G12" s="20"/>
    </row>
    <row r="13" spans="1:7" ht="15">
      <c r="A13" s="29" t="s">
        <v>20</v>
      </c>
      <c r="B13" s="27" t="s">
        <v>25</v>
      </c>
      <c r="C13" s="28"/>
      <c r="D13" s="28">
        <v>290</v>
      </c>
      <c r="E13" s="28">
        <f t="shared" si="0"/>
        <v>-290</v>
      </c>
      <c r="F13" s="22"/>
      <c r="G13" s="20"/>
    </row>
    <row r="14" spans="1:7" ht="15">
      <c r="A14" s="30"/>
      <c r="B14" s="27" t="s">
        <v>42</v>
      </c>
      <c r="C14" s="28"/>
      <c r="D14" s="28">
        <v>1500</v>
      </c>
      <c r="E14" s="28">
        <f t="shared" si="0"/>
        <v>-1500</v>
      </c>
      <c r="F14" s="22"/>
      <c r="G14" s="20"/>
    </row>
    <row r="15" spans="1:7" ht="15">
      <c r="A15" s="31"/>
      <c r="B15" s="27" t="s">
        <v>21</v>
      </c>
      <c r="C15" s="28"/>
      <c r="D15" s="28">
        <v>150</v>
      </c>
      <c r="E15" s="28">
        <f t="shared" si="0"/>
        <v>-150</v>
      </c>
      <c r="F15" s="22"/>
      <c r="G15" s="20"/>
    </row>
    <row r="16" spans="1:7" ht="15">
      <c r="A16" s="30"/>
      <c r="B16" s="27" t="s">
        <v>35</v>
      </c>
      <c r="C16" s="28">
        <v>351</v>
      </c>
      <c r="D16" s="28">
        <v>2000</v>
      </c>
      <c r="E16" s="28">
        <f t="shared" si="0"/>
        <v>-1649</v>
      </c>
      <c r="F16" s="22"/>
      <c r="G16" s="20"/>
    </row>
    <row r="17" spans="1:7" ht="15">
      <c r="A17" s="30"/>
      <c r="B17" s="27" t="s">
        <v>81</v>
      </c>
      <c r="C17" s="28">
        <v>3835</v>
      </c>
      <c r="D17" s="28">
        <v>3835</v>
      </c>
      <c r="E17" s="28">
        <f t="shared" si="0"/>
        <v>0</v>
      </c>
      <c r="F17" s="22"/>
      <c r="G17" s="20"/>
    </row>
    <row r="18" spans="1:7" ht="15">
      <c r="A18" s="75" t="s">
        <v>15</v>
      </c>
      <c r="B18" s="75"/>
      <c r="C18" s="32">
        <f>SUM(C8:C17)</f>
        <v>47186</v>
      </c>
      <c r="D18" s="32">
        <f>SUM(D8:D17)</f>
        <v>15794</v>
      </c>
      <c r="E18" s="32">
        <f>SUM(E8:E17)</f>
        <v>31392</v>
      </c>
      <c r="F18" s="22"/>
      <c r="G18" s="20"/>
    </row>
    <row r="19" spans="1:7" ht="22.5" customHeight="1">
      <c r="A19" s="33" t="s">
        <v>37</v>
      </c>
      <c r="B19" s="71" t="s">
        <v>31</v>
      </c>
      <c r="C19" s="71"/>
      <c r="D19" s="71"/>
      <c r="E19" s="71"/>
      <c r="F19" s="23"/>
      <c r="G19" s="23"/>
    </row>
    <row r="20" spans="1:9" ht="15">
      <c r="A20" s="33"/>
      <c r="B20" s="48" t="s">
        <v>70</v>
      </c>
      <c r="C20" s="50">
        <v>254</v>
      </c>
      <c r="D20" s="53">
        <v>676</v>
      </c>
      <c r="E20" s="28">
        <f>C20-D20</f>
        <v>-422</v>
      </c>
      <c r="F20" s="23"/>
      <c r="G20" s="23"/>
      <c r="I20" s="49"/>
    </row>
    <row r="21" spans="1:7" ht="15">
      <c r="A21" s="34"/>
      <c r="B21" s="35" t="s">
        <v>71</v>
      </c>
      <c r="C21" s="51">
        <v>2920</v>
      </c>
      <c r="D21" s="54">
        <v>4395</v>
      </c>
      <c r="E21" s="28">
        <f>C21-D21</f>
        <v>-1475</v>
      </c>
      <c r="F21" s="22"/>
      <c r="G21" s="20"/>
    </row>
    <row r="22" spans="1:7" ht="15">
      <c r="A22" s="75" t="s">
        <v>15</v>
      </c>
      <c r="B22" s="75"/>
      <c r="C22" s="32">
        <f>SUM(C20:C21)</f>
        <v>3174</v>
      </c>
      <c r="D22" s="32">
        <f>SUM(D20:D21)</f>
        <v>5071</v>
      </c>
      <c r="E22" s="32">
        <f>SUM(E20:E21)</f>
        <v>-1897</v>
      </c>
      <c r="F22" s="22"/>
      <c r="G22" s="20"/>
    </row>
    <row r="23" spans="1:7" ht="24" customHeight="1">
      <c r="A23" s="69" t="s">
        <v>22</v>
      </c>
      <c r="B23" s="69"/>
      <c r="C23" s="36">
        <v>302337</v>
      </c>
      <c r="D23" s="36">
        <v>302337</v>
      </c>
      <c r="E23" s="36">
        <v>0</v>
      </c>
      <c r="F23" s="22"/>
      <c r="G23" s="20"/>
    </row>
    <row r="35" ht="15">
      <c r="B35" t="s">
        <v>86</v>
      </c>
    </row>
  </sheetData>
  <sheetProtection/>
  <mergeCells count="10">
    <mergeCell ref="A23:B23"/>
    <mergeCell ref="A2:G2"/>
    <mergeCell ref="A4:G4"/>
    <mergeCell ref="B19:E19"/>
    <mergeCell ref="A1:G1"/>
    <mergeCell ref="A3:G3"/>
    <mergeCell ref="A5:G5"/>
    <mergeCell ref="B7:E7"/>
    <mergeCell ref="A18:B18"/>
    <mergeCell ref="A22:B2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2017-10-05T13:32:46Z</cp:lastPrinted>
  <dcterms:created xsi:type="dcterms:W3CDTF">2013-03-13T10:10:41Z</dcterms:created>
  <dcterms:modified xsi:type="dcterms:W3CDTF">2017-10-05T13:33:15Z</dcterms:modified>
  <cp:category/>
  <cp:version/>
  <cp:contentType/>
  <cp:contentStatus/>
</cp:coreProperties>
</file>