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 activeTab="15"/>
  </bookViews>
  <sheets>
    <sheet name="01" sheetId="3" r:id="rId1"/>
    <sheet name="02" sheetId="4" r:id="rId2"/>
    <sheet name="03" sheetId="5" r:id="rId3"/>
    <sheet name="04" sheetId="6" r:id="rId4"/>
    <sheet name="05" sheetId="7" r:id="rId5"/>
    <sheet name="06" sheetId="2" r:id="rId6"/>
    <sheet name="07" sheetId="16" r:id="rId7"/>
    <sheet name="08a" sheetId="8" r:id="rId8"/>
    <sheet name="08b" sheetId="9" r:id="rId9"/>
    <sheet name="09" sheetId="15" r:id="rId10"/>
    <sheet name="10" sheetId="10" r:id="rId11"/>
    <sheet name="11" sheetId="17" r:id="rId12"/>
    <sheet name="12" sheetId="11" r:id="rId13"/>
    <sheet name="13" sheetId="12" r:id="rId14"/>
    <sheet name="14" sheetId="13" r:id="rId15"/>
    <sheet name="15" sheetId="14" r:id="rId16"/>
  </sheets>
  <externalReferences>
    <externalReference r:id="rId17"/>
  </externalReferences>
  <definedNames>
    <definedName name="_xlnm.Print_Area" localSheetId="4">'[1]01'!#REF!</definedName>
    <definedName name="_xlnm.Print_Area">'01'!#REF!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C6" i="11" l="1"/>
  <c r="G28" i="14"/>
  <c r="H28"/>
  <c r="C56" i="3"/>
  <c r="D56"/>
  <c r="Q4" i="7" l="1"/>
  <c r="H4"/>
</calcChain>
</file>

<file path=xl/sharedStrings.xml><?xml version="1.0" encoding="utf-8"?>
<sst xmlns="http://schemas.openxmlformats.org/spreadsheetml/2006/main" count="789" uniqueCount="625">
  <si>
    <t>Bevételek összesen (283+315) (B1-B8)</t>
  </si>
  <si>
    <t>316</t>
  </si>
  <si>
    <t>Finanszírozási bevételek (=306+312+313+314) (B8)</t>
  </si>
  <si>
    <t>315</t>
  </si>
  <si>
    <t>Belföldi finanszírozás bevételei (=287+294+297+…+302+305) (B81)</t>
  </si>
  <si>
    <t>306</t>
  </si>
  <si>
    <t>Államháztartáson belüli megelőlegezések (B814)</t>
  </si>
  <si>
    <t>298</t>
  </si>
  <si>
    <t>Maradvány igénybevétele (=295+296) (B813)</t>
  </si>
  <si>
    <t>297</t>
  </si>
  <si>
    <t>Előző év költségvetési maradványának igénybevétele (B8131)</t>
  </si>
  <si>
    <t>295</t>
  </si>
  <si>
    <t>Költségvetési bevételek (=43+79+185+221+230+256+282) (B1-B7)</t>
  </si>
  <si>
    <t>283</t>
  </si>
  <si>
    <t>Felhalmozási célú átvett pénzeszközök (=257+…+260+270) (B7)</t>
  </si>
  <si>
    <t>282</t>
  </si>
  <si>
    <t>ebből: háztartások (B64)</t>
  </si>
  <si>
    <t>238</t>
  </si>
  <si>
    <t>Felhalmozási célú visszatérítendő támogatások, kölcsönök visszatérülése államháztartáson kívülről (=235+…+243) (B64)</t>
  </si>
  <si>
    <t>234</t>
  </si>
  <si>
    <t>Felhalmozási bevételek (=222+224+226+227+229) (B5)</t>
  </si>
  <si>
    <t>230</t>
  </si>
  <si>
    <t>Ingatlanok értékesítése (&gt;=225) (B52)</t>
  </si>
  <si>
    <t>224</t>
  </si>
  <si>
    <t>Működési bevételek (=186+187+190+192+199+…+201+208+216+217+218) (B4)</t>
  </si>
  <si>
    <t>221</t>
  </si>
  <si>
    <t>Egyéb működési bevételek (&gt;=219+220) (B411)</t>
  </si>
  <si>
    <t>218</t>
  </si>
  <si>
    <t>Kamatbevételek és más nyereségjellegű bevételek (=202+205) (B408)</t>
  </si>
  <si>
    <t>208</t>
  </si>
  <si>
    <t>Egyéb kapott (járó) kamatok és kamatjellegű bevételek (&gt;=206+207) (B4082)</t>
  </si>
  <si>
    <t>205</t>
  </si>
  <si>
    <t>Kiszámlázott általános forgalmi adó (B406)</t>
  </si>
  <si>
    <t>200</t>
  </si>
  <si>
    <t>Ellátási díjak (B405)</t>
  </si>
  <si>
    <t>199</t>
  </si>
  <si>
    <t>Tulajdonosi bevételek (&gt;=193+…+198) (B404)</t>
  </si>
  <si>
    <t>192</t>
  </si>
  <si>
    <t>Közvetített szolgáltatások ellenértéke  (&gt;=191) (B403)</t>
  </si>
  <si>
    <t>ebből:tárgyi eszközök bérbeadásából származó bevétel (B402)</t>
  </si>
  <si>
    <t>188</t>
  </si>
  <si>
    <t>Szolgáltatások ellenértéke (&gt;=188+189) (B402)</t>
  </si>
  <si>
    <t>187</t>
  </si>
  <si>
    <t>Készletértékesítés ellenértéke (B401)</t>
  </si>
  <si>
    <t>Közhatalmi bevételek (=93+94+104+109+168+169) (B3)</t>
  </si>
  <si>
    <t>185</t>
  </si>
  <si>
    <t>ebből: egyéb bírság (B36)</t>
  </si>
  <si>
    <t>181</t>
  </si>
  <si>
    <t>ebből: igazgatási szolgáltatási díjak (B36)</t>
  </si>
  <si>
    <t>172</t>
  </si>
  <si>
    <t>Egyéb közhatalmi bevételek (&gt;=170+…+184) (B36)</t>
  </si>
  <si>
    <t>169</t>
  </si>
  <si>
    <t>Termékek és szolgáltatások adói (=117+140+144+145+150)  (B35)</t>
  </si>
  <si>
    <t>168</t>
  </si>
  <si>
    <t>Egyéb áruhasználati és szolgáltatási adók  (=151+…+167) (B355)</t>
  </si>
  <si>
    <t>ebből: belföldi gépjárművek adójának a helyi önkormányzatot megillető része (B354)</t>
  </si>
  <si>
    <t>147</t>
  </si>
  <si>
    <t>Gépjárműadók (=146+…+149) (B354)</t>
  </si>
  <si>
    <t>145</t>
  </si>
  <si>
    <t>ebből: állandó jeleggel végzett iparűzési tevékenység után fizetett helyi iparűzési adó (B351)</t>
  </si>
  <si>
    <t>124</t>
  </si>
  <si>
    <t>Értékesítési és forgalmi adók (=118+…+139) (B351)</t>
  </si>
  <si>
    <t>117</t>
  </si>
  <si>
    <t>ebből: telekadó (B34)</t>
  </si>
  <si>
    <t>ebből: magánszemélyek kommunális adója (B34)</t>
  </si>
  <si>
    <t>112</t>
  </si>
  <si>
    <t>ebből: építményadó  (B34)</t>
  </si>
  <si>
    <t>110</t>
  </si>
  <si>
    <t>Vagyoni tipusú adók (=110+…+116) (B34)</t>
  </si>
  <si>
    <t>109</t>
  </si>
  <si>
    <t>Működési célú támogatások államháztartáson belülről (=07+...+10+21+32) (B1)</t>
  </si>
  <si>
    <t>43</t>
  </si>
  <si>
    <t>ebből: elkülönített állami pénzalapok (B16)</t>
  </si>
  <si>
    <t>38</t>
  </si>
  <si>
    <t>ebből: társadalombiztosítás pénzügyi alapjai (B16)</t>
  </si>
  <si>
    <t>37</t>
  </si>
  <si>
    <t>ebből: központi kezelésű előirányzatok (B16)</t>
  </si>
  <si>
    <t>34</t>
  </si>
  <si>
    <t>ebből: központi költségvetési szervek (B16)</t>
  </si>
  <si>
    <t>Egyéb működési célú támogatások bevételei államháztartáson belülről (=33+…+42) (B16)</t>
  </si>
  <si>
    <t>32</t>
  </si>
  <si>
    <t>Önkormányzatok működési támogatásai (=01+…+06) (B11)</t>
  </si>
  <si>
    <t>07</t>
  </si>
  <si>
    <t>Elszámolásból származó bevételek (B116)</t>
  </si>
  <si>
    <t>06</t>
  </si>
  <si>
    <t>Működési célú költségvetési támogatások és kiegészítő támogatások (B115)</t>
  </si>
  <si>
    <t>05</t>
  </si>
  <si>
    <t>Települési önkormányzatok kulturális feladatainak támogatása (B114)</t>
  </si>
  <si>
    <t>04</t>
  </si>
  <si>
    <t>Települési önkormányzatok szociális, gyermekjóléti  és gyermekétkeztetési feladatainak támogatása (B113)</t>
  </si>
  <si>
    <t>03</t>
  </si>
  <si>
    <t>Helyi önkormányzatok működésének általános támogatása (B111)</t>
  </si>
  <si>
    <t>01</t>
  </si>
  <si>
    <t>900020 Önkormányzatok funkcióra nem sorolható bevételei államháztartáson kívülről</t>
  </si>
  <si>
    <t>104051 Gyermekvédelmi pénzbeli és természetbeni ellátások</t>
  </si>
  <si>
    <t>096015 Gyermekétkeztetés köznevelési intézményben</t>
  </si>
  <si>
    <t>091140 Óvodai nevelés, ellátás működtetési feladatai</t>
  </si>
  <si>
    <t>086090 Egyéb szabadidős szolgáltatás</t>
  </si>
  <si>
    <t>074031 Család és nővédelmi egészségügyi gondozás</t>
  </si>
  <si>
    <t>072111 Háziorvosi alapellátás</t>
  </si>
  <si>
    <t>066020 Város-, községgazdálkodási egyéb szolgáltatások</t>
  </si>
  <si>
    <t>041233 Hosszabb időtartamú közfoglalkoztatás</t>
  </si>
  <si>
    <t>018030 Támogatási célú finanszírozási műveletek</t>
  </si>
  <si>
    <t>018010 Önkormányzatok elszámolásai a központi költségvetéssel</t>
  </si>
  <si>
    <t>016010 Országgyűlési önkormányzati és európai parlamenti képviselőválasztásokhoz kapcsolódó tevékenységek</t>
  </si>
  <si>
    <t>013350 Az önkormányzati vagyonnal való gazdálkodással kapcsolatos feladatok</t>
  </si>
  <si>
    <t>013320 Köztemető-fenntartás és -működtetés</t>
  </si>
  <si>
    <t>011130 Önkormányzatok és önkormányzati hivatalok jogalkotó és általános igazgatási tevékenysége</t>
  </si>
  <si>
    <t>Összesen</t>
  </si>
  <si>
    <t>Megnevezés</t>
  </si>
  <si>
    <t>#</t>
  </si>
  <si>
    <t xml:space="preserve">Költségvetési kiadások </t>
  </si>
  <si>
    <t>Egyéb felhalmozási célú kiadások (K8)</t>
  </si>
  <si>
    <t>Egyéb felhalmozási célú támogatások államháztartáson kívülre  (K89)</t>
  </si>
  <si>
    <t>Felújítások  (K7)</t>
  </si>
  <si>
    <t>Felújítási célú előzetesen felszámított általános forgalmi adó (K74)</t>
  </si>
  <si>
    <t>Egyéb tárgyi eszközök felújítása (K73)</t>
  </si>
  <si>
    <t>Ingatlanok felújítása (K71)</t>
  </si>
  <si>
    <t>Beruházások (K6)</t>
  </si>
  <si>
    <t>Beruházási célú előzetesen felszámított általános forgalmi adó (K67)</t>
  </si>
  <si>
    <t>Részesedések beszerzése (K65)</t>
  </si>
  <si>
    <t>Egyéb tárgyi eszközök beszerzése, létesítése (K64)</t>
  </si>
  <si>
    <t>Ingatlanok beszerzése,létesítése K62</t>
  </si>
  <si>
    <t>Immateriális javak beszerzése, létesítése (K61)</t>
  </si>
  <si>
    <t>Egyéb működési célú kiadások  (K5)</t>
  </si>
  <si>
    <t>Tartalékok (K513)</t>
  </si>
  <si>
    <t>ebből: önkormányzati többségi tulajdonú nem pénzügyi vállalkozások (K512)</t>
  </si>
  <si>
    <t>ebből: háztartások (512)</t>
  </si>
  <si>
    <t>ebből: egyéb civil szervezetek (K512)</t>
  </si>
  <si>
    <t>ebből: nonprofit gazdasági társaságok (K512)</t>
  </si>
  <si>
    <t>Egyéb működési célú támogatások államháztartáson kívülre  (K512)</t>
  </si>
  <si>
    <t>ebből: térségi fejlesztési tanácsok és költségvetési szerveik (K506)</t>
  </si>
  <si>
    <t>ebből: társulások és koltségvetési szerveik (K506)</t>
  </si>
  <si>
    <t>ebből: helyi önkormányzatok és költségvetési szerveik (K506)</t>
  </si>
  <si>
    <t>ebből: egyéb fejezeti kezelésű előirányzatok (K506)</t>
  </si>
  <si>
    <t>Egyéb működési célú támogatások államháztartáson belülre (K506)</t>
  </si>
  <si>
    <t>Elvonások és befizetések (=124+125+126) (K502)</t>
  </si>
  <si>
    <t>A helyi önkormányzatok előző évi elszámolásából származó kiadások (K5021)</t>
  </si>
  <si>
    <t xml:space="preserve">Ellátottak pénzbeli juttatásai </t>
  </si>
  <si>
    <t>ebből: önkormányzat által saját hatáskörében (nem szociális és gyermekvédelmi előírások alapján) adott más ellátás (K48)</t>
  </si>
  <si>
    <t>ebből: települési támogatás (K48)</t>
  </si>
  <si>
    <t>ebből: köztemetés (K48)</t>
  </si>
  <si>
    <t>ebből: egyéb, az önkormányzat rendeletében megállapított juttatás (K48)</t>
  </si>
  <si>
    <t>Egyéb nem intézményi ellátások  (K48)</t>
  </si>
  <si>
    <t>ebből: oktatásban résztvevők pénzbeli juttatásai (K47)</t>
  </si>
  <si>
    <t>Intézményi ellátottak pénzbeli juttatásai  (K47)</t>
  </si>
  <si>
    <t>ebből: az egyéb pénzbeli és természetbeni gyermekvédelmi támogatások (K42)</t>
  </si>
  <si>
    <t>Családi támogatások (=64+…+73) (K42)</t>
  </si>
  <si>
    <t xml:space="preserve">Dologi kiadások </t>
  </si>
  <si>
    <t>Különféle befizetések és egyéb dologi kiadások  (K35)</t>
  </si>
  <si>
    <t>Egyéb dologi kiadások (K355)</t>
  </si>
  <si>
    <t>Egyéb pénzügyi műveletek kiadásai  (K354)</t>
  </si>
  <si>
    <t>Fizetendő általános forgalmi adó  (K352)</t>
  </si>
  <si>
    <t>Működési célú előzetesen felszámított általános forgalmi adó (K351)</t>
  </si>
  <si>
    <t>Kiküldetések, reklám- és propagandakiadások  (K34)</t>
  </si>
  <si>
    <t>Reklám- és propagandakiadások (K342)</t>
  </si>
  <si>
    <t>Kiküldetések kiadásai (K341)</t>
  </si>
  <si>
    <t>Szolgáltatási kiadások  (K33)</t>
  </si>
  <si>
    <t>ebből: biztosítási díjak (K337)</t>
  </si>
  <si>
    <t>Egyéb szolgáltatások  (K337)</t>
  </si>
  <si>
    <t>Szakmai tevékenységet segítő szolgáltatások  (K336)</t>
  </si>
  <si>
    <t>Közvetített szolgáltatások (&gt;=42) (K335)</t>
  </si>
  <si>
    <t>Karbantartási, kisjavítási szolgáltatások (K334)</t>
  </si>
  <si>
    <t>Bérleti és lízing díjak  (K333)</t>
  </si>
  <si>
    <t>Vásárolt élelmezés (K332)</t>
  </si>
  <si>
    <t>Közüzemi díjak (K331)</t>
  </si>
  <si>
    <t>Kommunikációs szolgáltatások  (K32)</t>
  </si>
  <si>
    <t>Egyéb kommunikációs szolgáltatások (K322)</t>
  </si>
  <si>
    <t>Informatikai szolgáltatások igénybevétele (K321)</t>
  </si>
  <si>
    <t>Készletbeszerzés  (K31)</t>
  </si>
  <si>
    <t>Üzemeltetési anyagok beszerzése (K312)</t>
  </si>
  <si>
    <t>Szakmai anyagok beszerzése (K311)</t>
  </si>
  <si>
    <t>ebből: munkáltatót terhelő személyi jövedelemadó (K2)</t>
  </si>
  <si>
    <t>ebből: munkaadót a foglalkoztatottak részére történő kifizetésekkel kapcsolatban terhelő más járulék jellegű kötelezettségek (K2)</t>
  </si>
  <si>
    <t>ebből: táppénz hozzájárulás (K2)</t>
  </si>
  <si>
    <t>ebből: egészségügyi hozzájárulás (K2)</t>
  </si>
  <si>
    <t>ebből: szociális hozzájárulási adó (K2)</t>
  </si>
  <si>
    <t>Munkaadókat terhelő járulékok és szociális hozzájárulási adó  (K2)</t>
  </si>
  <si>
    <t>Személyi juttatások  (K1)</t>
  </si>
  <si>
    <t>Külső személyi juttatások  (K12)</t>
  </si>
  <si>
    <t>Egyéb külső személyi juttatások (K123)</t>
  </si>
  <si>
    <t>Munkavégzésre irányuló egyéb jogviszonyban nem saját foglalkoztatottnak fizetett juttatások (K122)</t>
  </si>
  <si>
    <t>Választott tisztségviselők juttatásai (K121)</t>
  </si>
  <si>
    <t>Foglalkoztatottak személyi juttatásai  (K11)</t>
  </si>
  <si>
    <t>Foglalkoztatottak egyéb személyi juttatásai (&gt;=14) (K1113)</t>
  </si>
  <si>
    <t>Közlekedési költségtérítés (K1109)</t>
  </si>
  <si>
    <t>Béren kívüli juttatások (K1107)</t>
  </si>
  <si>
    <t>Törvény szerinti illetmények, munkabérek (K1101)</t>
  </si>
  <si>
    <t>Teljesítés</t>
  </si>
  <si>
    <t>Módosított előirányzat</t>
  </si>
  <si>
    <t>Eredeti előirányzat</t>
  </si>
  <si>
    <t>Hédervár Község Önkormányzata</t>
  </si>
  <si>
    <t>Költségvetési bevételek  (B1-B7)</t>
  </si>
  <si>
    <t>Felhalmozási célú átvett pénzeszközök  (B7)</t>
  </si>
  <si>
    <t>Egyéb felhalmozási célú átvett pénzeszközök  (B75)</t>
  </si>
  <si>
    <t>ebből: háztartások (B74)</t>
  </si>
  <si>
    <t>Felhaslmozási célú visszatérítendő támogatások, kölcsönök visszatérülése államháztartáson kívülről (=261+00+269) (B74)</t>
  </si>
  <si>
    <t>Felhalmozási bevételek  (B5)</t>
  </si>
  <si>
    <t>Ingatlanok értékesítése  (B52)</t>
  </si>
  <si>
    <t>Működési bevételek (B4)</t>
  </si>
  <si>
    <t>Egyéb működési bevételek  (B411)</t>
  </si>
  <si>
    <t>Egyéb kapott (járó) kamatok és kamatjellegű bevételek  (B4082)</t>
  </si>
  <si>
    <t>Tulajdonosi bevételek  (B404)</t>
  </si>
  <si>
    <t>Közvetített szolgáltatások ellenértéke   (B403)</t>
  </si>
  <si>
    <t>ebből: tárgyi eszközök bérbeadásából származó bevétel (B402)</t>
  </si>
  <si>
    <t>Szolgáltatások ellenértéke  (B402)</t>
  </si>
  <si>
    <t>Közhatalmi bevételek  (B3)</t>
  </si>
  <si>
    <t xml:space="preserve">Egyéb közhatalmi bevételek </t>
  </si>
  <si>
    <t>Termékek és szolgáltatások adói   (B35)</t>
  </si>
  <si>
    <t>ebből: tartózkodás után fizetett idegenforgalmi adó (B355)</t>
  </si>
  <si>
    <t>Egyéb áruhasználati és szolgáltatási adók   (B355)</t>
  </si>
  <si>
    <t>Gépjárműadók  (B354)</t>
  </si>
  <si>
    <t>Értékesítési és forgalmi adók  (B351)</t>
  </si>
  <si>
    <t>ebből: építményadó (B34)</t>
  </si>
  <si>
    <t>Vagyoni tipusú adók  (B34)</t>
  </si>
  <si>
    <t>Működési célú támogatások államháztartáson belülről  (B1)</t>
  </si>
  <si>
    <t>ebből: társadalombiztosítás pézügyi alapjai (B16)</t>
  </si>
  <si>
    <t>Egyéb működési célú támogatások bevételei államháztartáson belülről  (B16)</t>
  </si>
  <si>
    <t>Önkormányzatok működési támogatásai  (B11)</t>
  </si>
  <si>
    <t>Elszámolásbl származó bevételek (B116)</t>
  </si>
  <si>
    <t>Finanszírozási kiadások (=29+37+38+39) (K9)</t>
  </si>
  <si>
    <t>Belföldi finanszírozás kiadásai (=06+19+…+25+28) (K91)</t>
  </si>
  <si>
    <t>Államháztartáson belüli megelőlegezések visszafizetése (K914)</t>
  </si>
  <si>
    <t>Finanszírozási bevételek (=23+29+30+31) (B8)</t>
  </si>
  <si>
    <t>Belföldi finanszírozás bevételei (=04+11+14+…+19+22) (B81)</t>
  </si>
  <si>
    <t>Államháztartáson belüli megelőlegezések</t>
  </si>
  <si>
    <t>Maradvány igénybevétele (=12+13) (B813)</t>
  </si>
  <si>
    <t>Átlagos statisztikai állományi létszám</t>
  </si>
  <si>
    <t>79</t>
  </si>
  <si>
    <t>Kiadások összesen (=268+308) (K1-K9)</t>
  </si>
  <si>
    <t>78</t>
  </si>
  <si>
    <t>Finanszírozási kiadások (=297+305+306+307) (K9)</t>
  </si>
  <si>
    <t>77</t>
  </si>
  <si>
    <t>Belföldi finanszírozás kiadásai (=274+287+…+293+296) (K91)</t>
  </si>
  <si>
    <t>76</t>
  </si>
  <si>
    <t>75</t>
  </si>
  <si>
    <t>Költségvetési kiadások (=20+21+61+121+191+200+205+267) (K1-K8)</t>
  </si>
  <si>
    <t>74</t>
  </si>
  <si>
    <t>Felújítások (=201+...+204) (K7)</t>
  </si>
  <si>
    <t>73</t>
  </si>
  <si>
    <t>72</t>
  </si>
  <si>
    <t>Egyéb tárgyi eszközök felújítása  (K73)</t>
  </si>
  <si>
    <t>71</t>
  </si>
  <si>
    <t>70</t>
  </si>
  <si>
    <t>Beruházások (=192+193+195+…+199) (K6)</t>
  </si>
  <si>
    <t>69</t>
  </si>
  <si>
    <t>68</t>
  </si>
  <si>
    <t>67</t>
  </si>
  <si>
    <t>66</t>
  </si>
  <si>
    <t>Ingatlanok beszerzése, létesítése (&gt;=194) (K62)</t>
  </si>
  <si>
    <t>65</t>
  </si>
  <si>
    <t>64</t>
  </si>
  <si>
    <t>Egyéb működési célú kiadások (=122+127+128+129+140+151+162+164+176+177+178+179+190) (K5)</t>
  </si>
  <si>
    <t>63</t>
  </si>
  <si>
    <t>ebből: önkormányzati többségi tulajdonú nem pénzügyi vállalkozások</t>
  </si>
  <si>
    <t>62</t>
  </si>
  <si>
    <t>ebből: háztartások (K508)</t>
  </si>
  <si>
    <t>61</t>
  </si>
  <si>
    <t>ebből: egyéb civil szervezetek</t>
  </si>
  <si>
    <t>60</t>
  </si>
  <si>
    <t>ebből: nonprofit gazdasági társaságok</t>
  </si>
  <si>
    <t>59</t>
  </si>
  <si>
    <t>Egyéb működési célú  támogatások, államháztartáson kívülre (K512)</t>
  </si>
  <si>
    <t>58</t>
  </si>
  <si>
    <t>57</t>
  </si>
  <si>
    <t>ebből: társulások és költségvetési szerveik (K506)</t>
  </si>
  <si>
    <t>56</t>
  </si>
  <si>
    <t>55</t>
  </si>
  <si>
    <t>ebből: egyéb fejezeti kezelésű előirányzatok</t>
  </si>
  <si>
    <t>54</t>
  </si>
  <si>
    <t>Egyéb működési célú támogatások államháztartáson belülre (=152+…+161) (K506)</t>
  </si>
  <si>
    <t>53</t>
  </si>
  <si>
    <t>Elvonások és befizetések (K502)</t>
  </si>
  <si>
    <t>52</t>
  </si>
  <si>
    <t>51</t>
  </si>
  <si>
    <t>Ellátottak pénzbeli juttatásai (=62+63+74+75+83+93+98+101) (K4)</t>
  </si>
  <si>
    <t>50</t>
  </si>
  <si>
    <t>ebből: önkormányzat által saját hatáskörben (nem szociális és gyermekvédelmi előírások alapján) adott más ellátás (K48)</t>
  </si>
  <si>
    <t>49</t>
  </si>
  <si>
    <t>ebből: települési támogatás [Szoctv. 45. §], (K48)</t>
  </si>
  <si>
    <t>48</t>
  </si>
  <si>
    <t>ebből: köztemetés</t>
  </si>
  <si>
    <t>47</t>
  </si>
  <si>
    <t>46</t>
  </si>
  <si>
    <t>Egyéb nem intézményi ellátások (&gt;=102+…+120) (K48)</t>
  </si>
  <si>
    <t>45</t>
  </si>
  <si>
    <t>44</t>
  </si>
  <si>
    <t>Intézményi ellátottak pénzbeli juttatásai (&gt;=99+100) (K47)</t>
  </si>
  <si>
    <t>ebből: az egyéb pénzbeli és természetbeli gyermekvédelmi támogatások</t>
  </si>
  <si>
    <t>42</t>
  </si>
  <si>
    <t>Családi támogatások (K42)</t>
  </si>
  <si>
    <t>41</t>
  </si>
  <si>
    <t>Dologi kiadások (=32+35+46+49+60) (K3)</t>
  </si>
  <si>
    <t>40</t>
  </si>
  <si>
    <t>Különféle befizetések és egyéb dologi kiadások (=50+51+52+55+59) (K35)</t>
  </si>
  <si>
    <t>39</t>
  </si>
  <si>
    <t>Egyéb pénzügyi műveletek kiadásai(K 354)</t>
  </si>
  <si>
    <t>36</t>
  </si>
  <si>
    <t>35</t>
  </si>
  <si>
    <t>Kiküldetések, reklám- és propaganda kiadások (=47+48) (K34)</t>
  </si>
  <si>
    <t>reklám- és propaganda kiadások (K342)</t>
  </si>
  <si>
    <t>33</t>
  </si>
  <si>
    <t>Szolgáltatási kiadások (=36+37+38+40+41+43+44) (K33)</t>
  </si>
  <si>
    <t>31</t>
  </si>
  <si>
    <t>30</t>
  </si>
  <si>
    <t>29</t>
  </si>
  <si>
    <t>28</t>
  </si>
  <si>
    <t>Közvetített szolgáltatások (K335)</t>
  </si>
  <si>
    <t>27</t>
  </si>
  <si>
    <t>26</t>
  </si>
  <si>
    <t>Bérleti és lízingdíjak (K333)</t>
  </si>
  <si>
    <t>25</t>
  </si>
  <si>
    <t>24</t>
  </si>
  <si>
    <t>23</t>
  </si>
  <si>
    <t>Kommunikációs szolgáltatások (=33+34) (K32)</t>
  </si>
  <si>
    <t>22</t>
  </si>
  <si>
    <t>21</t>
  </si>
  <si>
    <t>20</t>
  </si>
  <si>
    <t>Készletbeszerzés (=29+30+31) (K31)</t>
  </si>
  <si>
    <t>19</t>
  </si>
  <si>
    <t>18</t>
  </si>
  <si>
    <t>17</t>
  </si>
  <si>
    <t>16</t>
  </si>
  <si>
    <t>15</t>
  </si>
  <si>
    <t>ebből: táppénz hozzájárulás</t>
  </si>
  <si>
    <t>14</t>
  </si>
  <si>
    <t>13</t>
  </si>
  <si>
    <t>12</t>
  </si>
  <si>
    <t>Munkaadókat terhelő járulékok és szociális hozzájárulási adó (=22+…+28) (K2)</t>
  </si>
  <si>
    <t>11</t>
  </si>
  <si>
    <t>Személyi juttatások (=15+19) (K1)</t>
  </si>
  <si>
    <t>10</t>
  </si>
  <si>
    <t>Külső személyi juttatások (=16+17+18) (K12)</t>
  </si>
  <si>
    <t>09</t>
  </si>
  <si>
    <t>08</t>
  </si>
  <si>
    <t>Foglalkoztatottak személyi juttatásai (=01+…+13) (K11)</t>
  </si>
  <si>
    <t>Közlekedési  költségtérítés (K1109)</t>
  </si>
  <si>
    <t>02</t>
  </si>
  <si>
    <t>107060 Egyéb szociális pénzbeli és természetbeni ellátások, támogatások</t>
  </si>
  <si>
    <t>106020 Lakásfenntartással, lakhatással összefüggő ellátások</t>
  </si>
  <si>
    <t>094260 Hallgatói és oktatói ösztöndíjak, egyéb juttatások</t>
  </si>
  <si>
    <t>091220 köznevelési intézmény 1-4. évfolyamán tanulók nevelésével, oktatásával összefüggő működtetési feladatok</t>
  </si>
  <si>
    <t>086030 Nemzetközi kulturális együttműködés</t>
  </si>
  <si>
    <t>084031 Civil szervezetek működési támogatása</t>
  </si>
  <si>
    <t>082091 Közművelődés-közösségi és társadalmi részvétel fejlesztése</t>
  </si>
  <si>
    <t>082070 Történelmi hely, építmény, egyéb látványosság működtetése és megóvása</t>
  </si>
  <si>
    <t>082044 Könyvtári szolgáltatások</t>
  </si>
  <si>
    <t>081030 Sportlétesítmények, edzőtáborok működtetése és fejlesztése</t>
  </si>
  <si>
    <t>074032 Ifjúság-egészségügyi gondozás</t>
  </si>
  <si>
    <t>072312 Fogorvosi ügyeleti ellátás</t>
  </si>
  <si>
    <t>072311 Fogorvosi alapellátás</t>
  </si>
  <si>
    <t>072111  Háziorvosi alapellátás</t>
  </si>
  <si>
    <t>066010 Zöldterület-kezelés</t>
  </si>
  <si>
    <t>064010 Közvilágítás</t>
  </si>
  <si>
    <t>063020 Víztermelés, -kezelés, -ellátás</t>
  </si>
  <si>
    <t>045160 Közutak, hidak, alagutak üzemeltetése, fenntartása</t>
  </si>
  <si>
    <t>032020 Tűz- és katasztrófavédelmi tevékenységek</t>
  </si>
  <si>
    <t>ESZKÖZÖK ÖSSZESEN (=A+B+C+D+E+F)</t>
  </si>
  <si>
    <t>E) EGYÉB SAJÁTOS ESZKÖZOLDALI  ELSZÁMOLÁSOK (=E/I+…+E/II)</t>
  </si>
  <si>
    <t>E/II Fizetendő általáűnos forgalmi adó elszámolás</t>
  </si>
  <si>
    <t>E/II/2 Más fizetendő általános forgalmi adó</t>
  </si>
  <si>
    <t>E/I Előzetesen felszámított általános forgalmi adó elszámolás</t>
  </si>
  <si>
    <t>E/I/4 Más előzetesen felszámított nem levonható általános forgalmi adó</t>
  </si>
  <si>
    <t>E/I/2 Más előzetesen felszámított levonható általános forgalmi adó</t>
  </si>
  <si>
    <t>D) KÖVETELÉSEK  (=D/I+D/II+D/III)</t>
  </si>
  <si>
    <t>D/III Követelés jellegű sajátos elszámolások (=D/III/1+…+D/III/9)</t>
  </si>
  <si>
    <t>D/III/7 Folyósított, megelőlegezett társadalombiztosítási és családtámogatási ellátások elszámolása</t>
  </si>
  <si>
    <t>D/III/5 Vagyonkezelésbe adott eszközökkel kapcsolatos visszapótlási követelés elszámolása</t>
  </si>
  <si>
    <t>D/III/4 Forgótőke elszámolása</t>
  </si>
  <si>
    <t>D/III/1e - ebből: foglalkoztatottaknak adott előlegek</t>
  </si>
  <si>
    <t>D/III/1 Adott előlegek (=D/III/1a+…+D/III/1f)</t>
  </si>
  <si>
    <t>D/II Költségvetési évet követően esedékes követelések (=D/II/1+…+D/II/8)</t>
  </si>
  <si>
    <t>D/II/7c - ebből: költségvetési évet követően esedékes követelések felhalmozási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</si>
  <si>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</si>
  <si>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D/II/4d - ebből: költségvetési évet követően esedékes követelések kiszámlázott általános forgalmi adóra</t>
  </si>
  <si>
    <t>D/II/4a - ebből: költségvetési évet követően esedékes követelések készletértékesítés ellenértékére, szolgáltatások ellenértékére, közvetített szolgáltatások ellenértékére</t>
  </si>
  <si>
    <t>D/II/4 Költségvetési évet követően esedékes követelések működési bevételre (&gt;=D/II/4a+...+D/II/4/i</t>
  </si>
  <si>
    <t>D/II/3e - ebből: költségvetési évet követően esedékes követelések termékek és szolgáltatások adóira</t>
  </si>
  <si>
    <t>D/II/3 Költségvetési évet követően esedékes követelések közhatalmi bevételre (=D/II/3a+…+D/II/3f)</t>
  </si>
  <si>
    <t>D/I Költségvetési évben esedékes követelések (=D/I/1+…+D/I/8)</t>
  </si>
  <si>
    <t>D/I/7c - ebből: költségvetési évben esedékes követelések felhalmozási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</si>
  <si>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</si>
  <si>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D/I/4d - ebből: költségvetési évben esedékes követelések kiszámlázott általános forgalmi adóra</t>
  </si>
  <si>
    <t>D/I/4b - ebből: költségvetési évben esedékes követelések tulajdonosi bevételekre</t>
  </si>
  <si>
    <t>D/I/4a- ebből: költségvetési évben esedékes követelések készletértékesítés ellenértéke, szolgáltatások ellenértékére, közvetített szolgáltatások ellenértékére</t>
  </si>
  <si>
    <t>D/I/4 költségvetési évben esedékes követelések működési bevételre (=D/I/4a+…+D/I/4/i)</t>
  </si>
  <si>
    <t>D/I/3f - ebből: költségvetési évben esedékes követelések egyéb közhatalmi bevételekre</t>
  </si>
  <si>
    <t>D/I/3e - ebből: költségvetési évben esedékes követelések termékek és szolgáltatások adóira</t>
  </si>
  <si>
    <t>D/I/3d - ebből: költségvetési évben esedékes követelések vagyoni típusú adókra</t>
  </si>
  <si>
    <t>D/I/3 Költségvetési évben esedékes követelések közhatalmi bevételre (=D/I/3a+…+D/I/3f)</t>
  </si>
  <si>
    <t>C) PÉNZESZKÖZÖK (=C/I+…+C/IV)</t>
  </si>
  <si>
    <t>C/IV Devizaszámlák (=CIV/1+C/IV/2)</t>
  </si>
  <si>
    <t>C/IV/1 Kincstáron kívüli devizaszámlák</t>
  </si>
  <si>
    <t>C/III Forintszámlák (=C/III/1+C/III/2)</t>
  </si>
  <si>
    <t>C/III/1 Kincstáron kívüli forintszámlák</t>
  </si>
  <si>
    <t>A) NEMZETI VAGYONBA TARTOZÓ BEFEKTETETT ESZKÖZÖK (=A/I+A/II+A/III+A/IV)</t>
  </si>
  <si>
    <t>A/IV Koncesszióba, vagyonkezelésbe adott eszközök (=A/IV/1+A/IV/2)</t>
  </si>
  <si>
    <t>A/IV/1b - ebből: tárgyi eszközök</t>
  </si>
  <si>
    <t>A/IV/1 Koncesszióba, vagyonkezelésbe adott eszközök (=A/IV/1a+A/IV/1b+A/IV/1c)</t>
  </si>
  <si>
    <t>A/III Befektetett pénzügyi eszközök (=A/III/1+A/III/2+A/III/3)</t>
  </si>
  <si>
    <t>A/III/1e-ebből: egyéb tartós részesedések</t>
  </si>
  <si>
    <t>A/III/1b - ebből: tartós részesedések nem pü. vállalkozásban</t>
  </si>
  <si>
    <t>A/III/1 Tartós részesedések (=A/III/1a+…+A/III/1e)</t>
  </si>
  <si>
    <t>A/II Tárgyi eszközök  (=A/II/1+...+A/II/5)</t>
  </si>
  <si>
    <t>A/II/4 Beruházások, felújítások</t>
  </si>
  <si>
    <t>A/II/2 Gépek, berendezések, felszerelések, járművek</t>
  </si>
  <si>
    <t>A/II/1 Ingatlanok és a kapcsolódó vagyoni értékű jogok</t>
  </si>
  <si>
    <t>A/I Immateriális javak (=A/I/1+A/I/2+A/I/3)</t>
  </si>
  <si>
    <t>A/I/2 Szellemi termékek</t>
  </si>
  <si>
    <t>A/I/1 Vagyoni értékű jogok</t>
  </si>
  <si>
    <t>Sorszám</t>
  </si>
  <si>
    <t>Hédervár Község Önkormányzata
vagyonmérleg - eszköz oldal</t>
  </si>
  <si>
    <t>FORRÁSOK ÖSSZESEN (=G+H+I+J)</t>
  </si>
  <si>
    <t>J) PASSZÍV IDŐBELI ELHATÁROLÁSOK (=J/1+J/2+J/3)</t>
  </si>
  <si>
    <t>J/3 Halasztott eredményszemléletű bevételek</t>
  </si>
  <si>
    <t>J/2 Költségek, ráfordítások passzív időbeli elhatárolása</t>
  </si>
  <si>
    <t>H) KÖTELEZETTSÉGEK (=H/I+H/II+H/III)</t>
  </si>
  <si>
    <t>H/III Kötelezettség jellegű sajátos elszámolások (=H/III/1+…+H/III/10)</t>
  </si>
  <si>
    <t>H/III/3 Más szervezetet megillető bevételek elszámolása</t>
  </si>
  <si>
    <t>H/II Költségvetési évet követően esedékes kötelezettségek (=H/II/1+…+H/II/9)</t>
  </si>
  <si>
    <t>H/II/9e - ebből: költségvetési évet követően esedékes kötelezettségek államháztartáson belüli megelőlegezések visszafizetésére</t>
  </si>
  <si>
    <t>H/II/9 Költségvetési évet követően esedékes kötelezettségek finanszírozási kiadásokra (&gt;=H/II/9a+…+H/II/9j)</t>
  </si>
  <si>
    <t>H/I Költségvetési évben esedékes kötelezettségek (=H/I/1+…+H/I/9)</t>
  </si>
  <si>
    <t>H/I/3 Költségvetési évben esedékes kötelezettségek dologi kiadásokra</t>
  </si>
  <si>
    <t>G/ SAJÁT TŐKE  (= G/I+…+G/VI)</t>
  </si>
  <si>
    <t>G/VI Mérleg szerinti eredmény</t>
  </si>
  <si>
    <t>G/IV Felhalmozott eredmény</t>
  </si>
  <si>
    <t>G/III Egyéb eszközök induláskori értéke és változásai (=G/III/1+G/III/2+G/III/3)</t>
  </si>
  <si>
    <t>G/III/3 Pénzeszközön kívüli egyéb eszközök induláskori értéke és változásai</t>
  </si>
  <si>
    <t>G/II Nemzeti vagyon változásai</t>
  </si>
  <si>
    <t>G/I  Nemzeti vagyon induláskori értéke</t>
  </si>
  <si>
    <t>Hédervár Község Önkormányzata
vagyonmérleg - forrás oldal</t>
  </si>
  <si>
    <t>Eszközök nettó értéke (=15-24)</t>
  </si>
  <si>
    <t xml:space="preserve">Értékcsökkenés összesen </t>
  </si>
  <si>
    <t xml:space="preserve">Terv szerinti értékcsökkenés záró állománya          </t>
  </si>
  <si>
    <t>Terv szerinti értékcsökkenés növekedése</t>
  </si>
  <si>
    <t>Terv szerinti értékcsökkenés nyitó állománya</t>
  </si>
  <si>
    <t xml:space="preserve">Bruttó érték összesen </t>
  </si>
  <si>
    <t xml:space="preserve">Összes csökkenés </t>
  </si>
  <si>
    <t>Egyéb csökkenés</t>
  </si>
  <si>
    <t xml:space="preserve">Összes növekedés  </t>
  </si>
  <si>
    <t>Beruházásokból, felújításokból aktivált érték</t>
  </si>
  <si>
    <t>Nem aktívált felújítások</t>
  </si>
  <si>
    <t>Immateriális javak beszerzése, nem aktivált beruházások</t>
  </si>
  <si>
    <t>Tárgyévi nyitó állomány (előző évi záró állomány)</t>
  </si>
  <si>
    <t>Összesen (=3+4+5+6+7+8)</t>
  </si>
  <si>
    <t>Vagyonkzelésbe adott eszközök</t>
  </si>
  <si>
    <t>Beruházások és felújítások</t>
  </si>
  <si>
    <t>Tenyészállatok</t>
  </si>
  <si>
    <t>Gépek, berendezések, felszerelések, járművek</t>
  </si>
  <si>
    <t>Ingatlanok és kapcsolódó vagyoni értékű jogok</t>
  </si>
  <si>
    <t>Immateriális javak</t>
  </si>
  <si>
    <t xml:space="preserve">     Immateriális javak, tárgyi eszközök koncesszióba, vagyonkezelésbe adott eszközök állományának alakulásáról</t>
  </si>
  <si>
    <t xml:space="preserve">Hédervár Község Önkormányzata      </t>
  </si>
  <si>
    <t>Óvodai étkeztetés</t>
  </si>
  <si>
    <t>Iiskolai étkeztetés</t>
  </si>
  <si>
    <t>Család és nővédelmi ellátás</t>
  </si>
  <si>
    <t>Közcélú foglalkoztatás</t>
  </si>
  <si>
    <t>Zöldterület gondozás</t>
  </si>
  <si>
    <t>Önkormányzati jogalkotás</t>
  </si>
  <si>
    <t>Önkormányzat Hédervár</t>
  </si>
  <si>
    <t>Üres álláshely  (fő)****</t>
  </si>
  <si>
    <t>Záró létszám (fő)</t>
  </si>
  <si>
    <t>Intézmény*</t>
  </si>
  <si>
    <t xml:space="preserve">  Hédervár Községi Önkormányzat                                                                                  2017. december 31-i munkajogi zárólétszámadatok</t>
  </si>
  <si>
    <t>Hédervár Községi Önkormányzat</t>
  </si>
  <si>
    <t>1.</t>
  </si>
  <si>
    <t>Cím neve</t>
  </si>
  <si>
    <t>Címrendi szám</t>
  </si>
  <si>
    <t>Hédervár Községi Önkormányzat 2015. évi címrendje</t>
  </si>
  <si>
    <t>-</t>
  </si>
  <si>
    <t>Összesen: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</si>
  <si>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</si>
  <si>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</si>
  <si>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</si>
  <si>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</si>
  <si>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</si>
  <si>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</si>
  <si>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</si>
  <si>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</si>
  <si>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</si>
  <si>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</si>
  <si>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Egyéb kölcsön elengedése</t>
  </si>
  <si>
    <t>17.</t>
  </si>
  <si>
    <t>Egyéb kedvezmény</t>
  </si>
  <si>
    <t>16.</t>
  </si>
  <si>
    <t>Eszközök hasznosítása utáni kedvezmény, menteség</t>
  </si>
  <si>
    <t>15.</t>
  </si>
  <si>
    <t>Helyiségek hasznosítása utáni kedvezmény, menteség</t>
  </si>
  <si>
    <t>14.</t>
  </si>
  <si>
    <t>Gépjárműadóból biztosított kedvezmény, mentesség</t>
  </si>
  <si>
    <t>13.</t>
  </si>
  <si>
    <t xml:space="preserve">Iparűzési adó állandó jelleggel végzett iparűzési tevékenység után </t>
  </si>
  <si>
    <t>12.</t>
  </si>
  <si>
    <t xml:space="preserve">Idegenforgalmi adó épület után </t>
  </si>
  <si>
    <t>11.</t>
  </si>
  <si>
    <t xml:space="preserve">Idegenforgalmi adó tartózkodás után </t>
  </si>
  <si>
    <t>10.</t>
  </si>
  <si>
    <t xml:space="preserve">Magánszemélyek kommunális adója </t>
  </si>
  <si>
    <t>9.</t>
  </si>
  <si>
    <t xml:space="preserve">Vállalkozók kommunális adója </t>
  </si>
  <si>
    <t>8.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</si>
  <si>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</si>
  <si>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</si>
  <si>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</si>
  <si>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</si>
  <si>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</si>
  <si>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</si>
  <si>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</si>
  <si>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</si>
  <si>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</si>
  <si>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</si>
  <si>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</si>
  <si>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</si>
  <si>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</si>
  <si>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Kedvezmények összege</t>
  </si>
  <si>
    <t>Kedvezmény nélkül elérhető bevétel</t>
  </si>
  <si>
    <t>Bevételi jogcím</t>
  </si>
  <si>
    <t>Sor-szám</t>
  </si>
  <si>
    <t>Önkormányzat</t>
  </si>
  <si>
    <t>tervezet</t>
  </si>
  <si>
    <t>teljesítés</t>
  </si>
  <si>
    <t>eredeti előirányzat</t>
  </si>
  <si>
    <t>2018.</t>
  </si>
  <si>
    <t>Feladat megnevezése</t>
  </si>
  <si>
    <t>Intézmény megnevezése</t>
  </si>
  <si>
    <t>Cím-szám</t>
  </si>
  <si>
    <t>2017. évi többéves kihatással járó feladatok teljesítése</t>
  </si>
  <si>
    <t>Tárgyi időszak</t>
  </si>
  <si>
    <t>Hédervár Községi Önkormányzat
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</si>
  <si>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</si>
  <si>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</si>
  <si>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</si>
  <si>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</si>
  <si>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</si>
  <si>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</si>
  <si>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</si>
  <si>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</si>
  <si>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</si>
  <si>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</si>
  <si>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2015. évben teljesített nettósított működési és felhalmozási bevételei és kiadásai</t>
  </si>
  <si>
    <t>Működési bevételek</t>
  </si>
  <si>
    <t>Működési kiadások</t>
  </si>
  <si>
    <t>Önkorm. működési támogatásai</t>
  </si>
  <si>
    <t>Személyi juttatások</t>
  </si>
  <si>
    <t>Egyéb műk.tám.államházt.belülről</t>
  </si>
  <si>
    <t>Járulékok</t>
  </si>
  <si>
    <t>Közhatalmi bevételek</t>
  </si>
  <si>
    <t>Dologi kiadások</t>
  </si>
  <si>
    <t>Ellátottak pénzbeli juttatásai</t>
  </si>
  <si>
    <t>Működési célú átvett pénzeszköz</t>
  </si>
  <si>
    <t>Egyéb működési célú kiadások</t>
  </si>
  <si>
    <t>Felhalmozási bevételek</t>
  </si>
  <si>
    <t>Felhalmozási kiadások</t>
  </si>
  <si>
    <t>Felhalmozási célú önkorm.tám.</t>
  </si>
  <si>
    <t xml:space="preserve"> Beruházás</t>
  </si>
  <si>
    <t>Ingatlanok értékesítése</t>
  </si>
  <si>
    <t>Felújítás</t>
  </si>
  <si>
    <t>Egyéb tárgyi eszköz értékesítés</t>
  </si>
  <si>
    <t>Egyéb felhalm.célú kiadások</t>
  </si>
  <si>
    <t>Felhalm.célú visszatér.tám.kölcsönök</t>
  </si>
  <si>
    <t>Egyéb felhalm.célú átvett pénzeszk.</t>
  </si>
  <si>
    <t>Finanszírozási bevételek</t>
  </si>
  <si>
    <t>Finanszírozási kiadások</t>
  </si>
  <si>
    <t>Maradvány igénybevétele</t>
  </si>
  <si>
    <t>Hitel-,kölcsöntörleszt.államházt.kívülre</t>
  </si>
  <si>
    <t>Államháztart.belüli megelőlegezések</t>
  </si>
  <si>
    <t>Államháztart.belüli megelőleg.visszafiz.</t>
  </si>
  <si>
    <t>Bevételek összesen</t>
  </si>
  <si>
    <t>Kidások összesen</t>
  </si>
  <si>
    <t>D)        Alaptevékenység kötelezettségvállalással terhelt maradványa</t>
  </si>
  <si>
    <t>Előző időszak</t>
  </si>
  <si>
    <t>Módosítások (+/-)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</si>
  <si>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</si>
  <si>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</si>
  <si>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</si>
  <si>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</si>
  <si>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</si>
  <si>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</si>
  <si>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</si>
  <si>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</si>
  <si>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</si>
  <si>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</si>
  <si>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</si>
  <si>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</si>
  <si>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</si>
  <si>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</si>
  <si>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</si>
  <si>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</si>
  <si>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</si>
  <si>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</si>
  <si>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</si>
  <si>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</si>
  <si>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</si>
  <si>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</si>
  <si>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</si>
  <si>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24 Fizetendő kamatok és kamatjellegű ráfordítások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</si>
  <si>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</si>
  <si>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</si>
  <si>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</si>
  <si>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</si>
  <si>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2017. évi Költségvetési kiadások</t>
  </si>
  <si>
    <t>2017. évi Költségvetési bevételek</t>
  </si>
  <si>
    <t>2017. évi  K9. Finanszírozási kiadások</t>
  </si>
  <si>
    <t>2017. évi  - B8. Finanszírozási bevételek</t>
  </si>
  <si>
    <t>Hédervár  Községi Önkormányzat 2017. évi Teljesített kiadások kormányzati funkciónként</t>
  </si>
  <si>
    <t>Hédervár Községi Önkormányzat 2017. évi Teljesített bevételek kormányzati funkciónként</t>
  </si>
  <si>
    <t>ebből:tartózkodás után fizetett idegenforgalmi adó( B355)</t>
  </si>
  <si>
    <t>6. melléklet a /2018.(V.) önkormányzati rendelethez</t>
  </si>
  <si>
    <t>2017. évi Hédervár Község Önkormányzata Eredménykimutatás</t>
  </si>
  <si>
    <t>Város és községgazdálkodás</t>
  </si>
  <si>
    <t>2019.</t>
  </si>
  <si>
    <t>1. melléklet a  6/2018.(V.30.) önkormányzati rendelethez</t>
  </si>
  <si>
    <t>2. melléklet a 6/2018.(V.30.) önkormányzati rendelethez</t>
  </si>
  <si>
    <t>3. melléklet a 6/2018.(V.30.) önkormányzati rendelethez</t>
  </si>
  <si>
    <t>4. melléklet a 6/2018.(V.30.) önkormányzati rendelethez</t>
  </si>
  <si>
    <t>5. melléklet a 6/2018.(V.30.) önkormányzati rendelethez</t>
  </si>
  <si>
    <t>6. melléklet a 6/2018.(V.30.) önkormányzati rendelethez</t>
  </si>
  <si>
    <t>7. melléklet a 6/2018. (V.30.) önkormányzati rendelethez</t>
  </si>
  <si>
    <t>8. melléklet a 6/2018. (V.30.) önkormányzati rendelethez</t>
  </si>
  <si>
    <t>9. melléklet a 6/2018. (V.30.) önkormányzati rendelethez</t>
  </si>
  <si>
    <t>10. melléklet a 6/2018. (V.30.) önkormányzati rendelethez</t>
  </si>
  <si>
    <t>11. melléklet a  6/2018. (V.30.) önkormányzati rendelethez</t>
  </si>
  <si>
    <t>13. melléklet a 6/2018. (V.30.) önkormányzati rendelethez</t>
  </si>
  <si>
    <t>15. melléklet a  6/2018. (V.30.) költségvetési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</si>
</sst>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4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14"/>
      <color indexed="8"/>
      <name val="Calibri"/>
      <family val="2"/>
      <charset val="238"/>
    </font>
    <font>
      <sz val="11"/>
      <name val="Arial"/>
      <family val="2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5" fillId="0" borderId="0"/>
    <xf numFmtId="0" fontId="1" fillId="0" borderId="0"/>
    <xf numFmtId="0" fontId="17" fillId="0" borderId="0"/>
    <xf numFmtId="0" fontId="4" fillId="0" borderId="0"/>
    <xf numFmtId="0" fontId="15" fillId="0" borderId="0"/>
    <xf numFmtId="0" fontId="23" fillId="0" borderId="0"/>
    <xf numFmtId="0" fontId="1" fillId="0" borderId="0"/>
  </cellStyleXfs>
  <cellXfs count="301">
    <xf numFmtId="0" fontId="0" fillId="0" borderId="0" xfId="0"/>
    <xf numFmtId="0" fontId="1" fillId="0" borderId="0" xfId="1"/>
    <xf numFmtId="0" fontId="5" fillId="0" borderId="0" xfId="1" applyFont="1" applyAlignment="1">
      <alignment horizontal="left" vertical="top" wrapText="1"/>
    </xf>
    <xf numFmtId="3" fontId="2" fillId="0" borderId="1" xfId="1" applyNumberFormat="1" applyFont="1" applyBorder="1" applyAlignment="1">
      <alignment horizontal="right" vertical="top" wrapText="1"/>
    </xf>
    <xf numFmtId="3" fontId="2" fillId="0" borderId="2" xfId="1" applyNumberFormat="1" applyFont="1" applyBorder="1" applyAlignment="1">
      <alignment horizontal="righ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top" wrapText="1"/>
    </xf>
    <xf numFmtId="3" fontId="2" fillId="0" borderId="4" xfId="1" applyNumberFormat="1" applyFont="1" applyBorder="1" applyAlignment="1">
      <alignment horizontal="right" vertical="top" wrapText="1"/>
    </xf>
    <xf numFmtId="3" fontId="2" fillId="0" borderId="5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center" vertical="top" wrapText="1"/>
    </xf>
    <xf numFmtId="3" fontId="4" fillId="0" borderId="4" xfId="1" applyNumberFormat="1" applyFont="1" applyBorder="1" applyAlignment="1">
      <alignment horizontal="right" vertical="top" wrapText="1"/>
    </xf>
    <xf numFmtId="3" fontId="4" fillId="0" borderId="5" xfId="1" applyNumberFormat="1" applyFont="1" applyBorder="1" applyAlignment="1">
      <alignment horizontal="righ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top" wrapText="1"/>
    </xf>
    <xf numFmtId="0" fontId="1" fillId="0" borderId="0" xfId="1" applyBorder="1" applyAlignment="1">
      <alignment horizontal="center"/>
    </xf>
    <xf numFmtId="3" fontId="4" fillId="0" borderId="26" xfId="1" applyNumberFormat="1" applyFont="1" applyBorder="1" applyAlignment="1">
      <alignment horizontal="right" vertical="top" wrapText="1"/>
    </xf>
    <xf numFmtId="3" fontId="4" fillId="0" borderId="27" xfId="1" applyNumberFormat="1" applyFont="1" applyBorder="1" applyAlignment="1">
      <alignment horizontal="right" vertical="top" wrapText="1"/>
    </xf>
    <xf numFmtId="0" fontId="4" fillId="0" borderId="27" xfId="1" applyFont="1" applyBorder="1" applyAlignment="1">
      <alignment horizontal="left" vertical="top" wrapText="1"/>
    </xf>
    <xf numFmtId="0" fontId="4" fillId="0" borderId="28" xfId="1" applyFont="1" applyBorder="1" applyAlignment="1">
      <alignment horizontal="center" vertical="top" wrapText="1"/>
    </xf>
    <xf numFmtId="3" fontId="2" fillId="0" borderId="5" xfId="1" applyNumberFormat="1" applyFont="1" applyFill="1" applyBorder="1" applyAlignment="1">
      <alignment horizontal="right" vertical="top" wrapText="1"/>
    </xf>
    <xf numFmtId="0" fontId="2" fillId="0" borderId="5" xfId="1" applyFont="1" applyFill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1" fillId="0" borderId="5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horizontal="left" vertical="top" wrapText="1"/>
    </xf>
    <xf numFmtId="0" fontId="11" fillId="3" borderId="5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5" fillId="0" borderId="0" xfId="2"/>
    <xf numFmtId="3" fontId="2" fillId="0" borderId="5" xfId="3" applyNumberFormat="1" applyFont="1" applyBorder="1" applyAlignment="1">
      <alignment horizontal="right"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center" vertical="top" wrapText="1"/>
    </xf>
    <xf numFmtId="0" fontId="2" fillId="0" borderId="5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center" vertical="top" wrapText="1"/>
    </xf>
    <xf numFmtId="3" fontId="4" fillId="0" borderId="5" xfId="3" applyNumberFormat="1" applyFont="1" applyBorder="1" applyAlignment="1">
      <alignment horizontal="righ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left" vertical="top" wrapText="1"/>
    </xf>
    <xf numFmtId="0" fontId="6" fillId="0" borderId="4" xfId="2" applyFont="1" applyFill="1" applyBorder="1" applyAlignment="1">
      <alignment horizontal="center" vertical="top" wrapText="1"/>
    </xf>
    <xf numFmtId="0" fontId="6" fillId="0" borderId="30" xfId="2" applyFont="1" applyFill="1" applyBorder="1" applyAlignment="1">
      <alignment horizontal="center" vertical="top" wrapText="1"/>
    </xf>
    <xf numFmtId="0" fontId="6" fillId="0" borderId="5" xfId="2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center" vertical="top" wrapText="1"/>
    </xf>
    <xf numFmtId="0" fontId="7" fillId="0" borderId="30" xfId="2" applyFont="1" applyFill="1" applyBorder="1" applyAlignment="1">
      <alignment horizontal="center" vertical="top" wrapText="1"/>
    </xf>
    <xf numFmtId="0" fontId="17" fillId="0" borderId="0" xfId="4"/>
    <xf numFmtId="0" fontId="4" fillId="0" borderId="5" xfId="5" applyBorder="1" applyAlignment="1">
      <alignment wrapText="1"/>
    </xf>
    <xf numFmtId="0" fontId="2" fillId="0" borderId="5" xfId="5" applyFont="1" applyBorder="1"/>
    <xf numFmtId="0" fontId="4" fillId="0" borderId="5" xfId="5" applyBorder="1"/>
    <xf numFmtId="0" fontId="18" fillId="0" borderId="5" xfId="5" applyFont="1" applyBorder="1"/>
    <xf numFmtId="0" fontId="19" fillId="0" borderId="0" xfId="4" applyFont="1"/>
    <xf numFmtId="0" fontId="19" fillId="0" borderId="0" xfId="4" applyFont="1" applyBorder="1"/>
    <xf numFmtId="0" fontId="4" fillId="0" borderId="5" xfId="5" applyFont="1" applyBorder="1" applyAlignment="1">
      <alignment wrapText="1"/>
    </xf>
    <xf numFmtId="0" fontId="4" fillId="0" borderId="5" xfId="5" applyFont="1" applyBorder="1"/>
    <xf numFmtId="0" fontId="17" fillId="0" borderId="0" xfId="4" applyBorder="1"/>
    <xf numFmtId="0" fontId="20" fillId="0" borderId="5" xfId="5" applyFont="1" applyBorder="1"/>
    <xf numFmtId="0" fontId="2" fillId="0" borderId="5" xfId="5" applyFont="1" applyBorder="1" applyAlignment="1">
      <alignment horizontal="center" wrapText="1"/>
    </xf>
    <xf numFmtId="0" fontId="2" fillId="0" borderId="27" xfId="5" applyFont="1" applyBorder="1" applyAlignment="1">
      <alignment horizontal="center"/>
    </xf>
    <xf numFmtId="0" fontId="2" fillId="0" borderId="37" xfId="5" applyFont="1" applyBorder="1" applyAlignment="1">
      <alignment horizontal="center" wrapText="1"/>
    </xf>
    <xf numFmtId="0" fontId="2" fillId="0" borderId="37" xfId="5" applyFont="1" applyBorder="1" applyAlignment="1">
      <alignment horizontal="center"/>
    </xf>
    <xf numFmtId="0" fontId="2" fillId="0" borderId="29" xfId="5" applyFont="1" applyBorder="1" applyAlignment="1">
      <alignment horizontal="center"/>
    </xf>
    <xf numFmtId="0" fontId="15" fillId="0" borderId="0" xfId="6"/>
    <xf numFmtId="0" fontId="22" fillId="0" borderId="38" xfId="6" applyFont="1" applyBorder="1" applyAlignment="1">
      <alignment wrapText="1"/>
    </xf>
    <xf numFmtId="0" fontId="22" fillId="0" borderId="39" xfId="6" applyFont="1" applyBorder="1"/>
    <xf numFmtId="0" fontId="22" fillId="0" borderId="20" xfId="6" applyFont="1" applyBorder="1"/>
    <xf numFmtId="0" fontId="22" fillId="0" borderId="40" xfId="6" applyFont="1" applyBorder="1"/>
    <xf numFmtId="0" fontId="22" fillId="0" borderId="17" xfId="6" applyFont="1" applyBorder="1" applyAlignment="1">
      <alignment horizontal="center"/>
    </xf>
    <xf numFmtId="0" fontId="22" fillId="0" borderId="41" xfId="6" applyFont="1" applyBorder="1" applyAlignment="1">
      <alignment horizontal="center"/>
    </xf>
    <xf numFmtId="0" fontId="15" fillId="0" borderId="42" xfId="6" applyFont="1" applyBorder="1"/>
    <xf numFmtId="0" fontId="15" fillId="0" borderId="43" xfId="6" applyFont="1" applyBorder="1"/>
    <xf numFmtId="0" fontId="23" fillId="0" borderId="0" xfId="7" applyFill="1" applyAlignment="1">
      <alignment vertical="center" wrapText="1"/>
    </xf>
    <xf numFmtId="0" fontId="23" fillId="0" borderId="0" xfId="7" applyFill="1" applyAlignment="1">
      <alignment horizontal="center" vertical="center" wrapText="1"/>
    </xf>
    <xf numFmtId="0" fontId="23" fillId="0" borderId="0" xfId="7" applyFill="1" applyAlignment="1">
      <alignment horizontal="right" vertical="center" wrapText="1"/>
    </xf>
    <xf numFmtId="164" fontId="25" fillId="0" borderId="44" xfId="7" applyNumberFormat="1" applyFont="1" applyFill="1" applyBorder="1" applyAlignment="1" applyProtection="1">
      <alignment horizontal="center" vertical="center" wrapText="1"/>
    </xf>
    <xf numFmtId="164" fontId="25" fillId="0" borderId="45" xfId="7" applyNumberFormat="1" applyFont="1" applyFill="1" applyBorder="1" applyAlignment="1" applyProtection="1">
      <alignment horizontal="center" vertical="center" wrapText="1"/>
    </xf>
    <xf numFmtId="0" fontId="26" fillId="0" borderId="45" xfId="7" applyFont="1" applyFill="1" applyBorder="1" applyAlignment="1" applyProtection="1">
      <alignment vertical="center" wrapText="1"/>
    </xf>
    <xf numFmtId="0" fontId="25" fillId="0" borderId="12" xfId="7" applyFont="1" applyFill="1" applyBorder="1" applyAlignment="1">
      <alignment horizontal="center" vertical="center" wrapText="1"/>
    </xf>
    <xf numFmtId="164" fontId="24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" xfId="7" applyFont="1" applyFill="1" applyBorder="1" applyAlignment="1" applyProtection="1">
      <alignment vertical="center" wrapText="1"/>
      <protection locked="0"/>
    </xf>
    <xf numFmtId="0" fontId="24" fillId="0" borderId="46" xfId="7" applyFont="1" applyFill="1" applyBorder="1" applyAlignment="1">
      <alignment horizontal="center" vertical="center" wrapText="1"/>
    </xf>
    <xf numFmtId="164" fontId="24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7" applyFont="1" applyFill="1" applyBorder="1" applyAlignment="1" applyProtection="1">
      <alignment vertical="center" wrapText="1"/>
      <protection locked="0"/>
    </xf>
    <xf numFmtId="0" fontId="24" fillId="0" borderId="6" xfId="7" applyFont="1" applyFill="1" applyBorder="1" applyAlignment="1">
      <alignment horizontal="center" vertical="center" wrapText="1"/>
    </xf>
    <xf numFmtId="0" fontId="24" fillId="0" borderId="27" xfId="7" applyFont="1" applyFill="1" applyBorder="1" applyAlignment="1" applyProtection="1">
      <alignment vertical="center" wrapText="1"/>
      <protection locked="0"/>
    </xf>
    <xf numFmtId="164" fontId="24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7" xfId="7" applyFont="1" applyFill="1" applyBorder="1" applyAlignment="1" applyProtection="1">
      <alignment horizontal="left" vertical="center" wrapText="1" indent="1"/>
    </xf>
    <xf numFmtId="0" fontId="27" fillId="0" borderId="37" xfId="7" applyFont="1" applyFill="1" applyBorder="1" applyAlignment="1" applyProtection="1">
      <alignment horizontal="left" vertical="center" wrapText="1" indent="8"/>
    </xf>
    <xf numFmtId="164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47" xfId="7" applyFont="1" applyFill="1" applyBorder="1" applyAlignment="1" applyProtection="1">
      <alignment horizontal="left" vertical="center" wrapText="1" indent="1"/>
    </xf>
    <xf numFmtId="0" fontId="24" fillId="0" borderId="8" xfId="7" applyFont="1" applyFill="1" applyBorder="1" applyAlignment="1">
      <alignment horizontal="center" vertical="center" wrapText="1"/>
    </xf>
    <xf numFmtId="0" fontId="28" fillId="0" borderId="0" xfId="7" applyFont="1" applyFill="1" applyAlignment="1">
      <alignment horizontal="center" vertical="center" wrapText="1"/>
    </xf>
    <xf numFmtId="0" fontId="29" fillId="0" borderId="48" xfId="7" applyFont="1" applyFill="1" applyBorder="1" applyAlignment="1" applyProtection="1">
      <alignment horizontal="center" vertical="center" wrapText="1"/>
    </xf>
    <xf numFmtId="0" fontId="29" fillId="0" borderId="11" xfId="7" applyFont="1" applyFill="1" applyBorder="1" applyAlignment="1" applyProtection="1">
      <alignment horizontal="center" vertical="center" wrapText="1"/>
    </xf>
    <xf numFmtId="0" fontId="29" fillId="0" borderId="12" xfId="7" applyFont="1" applyFill="1" applyBorder="1" applyAlignment="1">
      <alignment horizontal="center" vertical="center" wrapText="1"/>
    </xf>
    <xf numFmtId="0" fontId="30" fillId="0" borderId="48" xfId="7" applyFont="1" applyFill="1" applyBorder="1" applyAlignment="1" applyProtection="1">
      <alignment horizontal="center" vertical="center" wrapText="1"/>
    </xf>
    <xf numFmtId="0" fontId="30" fillId="0" borderId="11" xfId="7" applyFont="1" applyFill="1" applyBorder="1" applyAlignment="1" applyProtection="1">
      <alignment horizontal="center" vertical="center" wrapText="1"/>
    </xf>
    <xf numFmtId="0" fontId="30" fillId="0" borderId="12" xfId="7" applyFont="1" applyFill="1" applyBorder="1" applyAlignment="1">
      <alignment horizontal="center" vertical="center" wrapText="1"/>
    </xf>
    <xf numFmtId="164" fontId="31" fillId="0" borderId="0" xfId="7" applyNumberFormat="1" applyFont="1" applyFill="1" applyAlignment="1">
      <alignment vertical="center" wrapText="1"/>
    </xf>
    <xf numFmtId="164" fontId="32" fillId="0" borderId="0" xfId="7" applyNumberFormat="1" applyFont="1" applyFill="1" applyAlignment="1">
      <alignment horizontal="right" vertical="center"/>
    </xf>
    <xf numFmtId="164" fontId="31" fillId="0" borderId="0" xfId="7" applyNumberFormat="1" applyFont="1" applyFill="1" applyAlignment="1">
      <alignment horizontal="center" vertical="center" wrapText="1"/>
    </xf>
    <xf numFmtId="0" fontId="1" fillId="0" borderId="0" xfId="8"/>
    <xf numFmtId="0" fontId="33" fillId="0" borderId="48" xfId="8" applyFont="1" applyBorder="1" applyAlignment="1">
      <alignment wrapText="1"/>
    </xf>
    <xf numFmtId="0" fontId="33" fillId="0" borderId="11" xfId="8" applyFont="1" applyBorder="1" applyAlignment="1">
      <alignment wrapText="1"/>
    </xf>
    <xf numFmtId="3" fontId="33" fillId="0" borderId="11" xfId="8" applyNumberFormat="1" applyFont="1" applyBorder="1" applyAlignment="1">
      <alignment wrapText="1"/>
    </xf>
    <xf numFmtId="0" fontId="1" fillId="0" borderId="49" xfId="8" applyBorder="1" applyAlignment="1"/>
    <xf numFmtId="0" fontId="34" fillId="0" borderId="36" xfId="8" applyFont="1" applyBorder="1" applyAlignment="1"/>
    <xf numFmtId="0" fontId="33" fillId="0" borderId="4" xfId="8" applyFont="1" applyBorder="1" applyAlignment="1">
      <alignment wrapText="1"/>
    </xf>
    <xf numFmtId="0" fontId="33" fillId="0" borderId="30" xfId="8" applyFont="1" applyBorder="1" applyAlignment="1">
      <alignment wrapText="1"/>
    </xf>
    <xf numFmtId="0" fontId="33" fillId="0" borderId="5" xfId="8" applyFont="1" applyBorder="1" applyAlignment="1">
      <alignment wrapText="1"/>
    </xf>
    <xf numFmtId="0" fontId="33" fillId="0" borderId="37" xfId="8" applyFont="1" applyBorder="1"/>
    <xf numFmtId="0" fontId="33" fillId="0" borderId="6" xfId="8" applyFont="1" applyBorder="1" applyAlignment="1">
      <alignment horizontal="center"/>
    </xf>
    <xf numFmtId="0" fontId="33" fillId="0" borderId="37" xfId="8" applyFont="1" applyBorder="1" applyAlignment="1">
      <alignment wrapText="1"/>
    </xf>
    <xf numFmtId="0" fontId="33" fillId="0" borderId="4" xfId="8" applyFont="1" applyBorder="1" applyAlignment="1">
      <alignment horizontal="left" wrapText="1"/>
    </xf>
    <xf numFmtId="0" fontId="33" fillId="0" borderId="30" xfId="8" applyFont="1" applyBorder="1" applyAlignment="1">
      <alignment horizontal="left" wrapText="1"/>
    </xf>
    <xf numFmtId="0" fontId="33" fillId="0" borderId="5" xfId="8" applyFont="1" applyBorder="1" applyAlignment="1">
      <alignment horizontal="left" wrapText="1"/>
    </xf>
    <xf numFmtId="0" fontId="1" fillId="0" borderId="0" xfId="8" applyAlignment="1"/>
    <xf numFmtId="0" fontId="33" fillId="0" borderId="4" xfId="8" applyFont="1" applyBorder="1" applyAlignment="1">
      <alignment horizontal="justify" vertical="center" wrapText="1"/>
    </xf>
    <xf numFmtId="0" fontId="33" fillId="0" borderId="30" xfId="8" applyFont="1" applyBorder="1" applyAlignment="1">
      <alignment horizontal="justify" vertical="center" wrapText="1"/>
    </xf>
    <xf numFmtId="0" fontId="33" fillId="0" borderId="5" xfId="8" applyFont="1" applyBorder="1" applyAlignment="1">
      <alignment horizontal="justify" vertical="center" wrapText="1"/>
    </xf>
    <xf numFmtId="0" fontId="33" fillId="0" borderId="4" xfId="8" applyFont="1" applyBorder="1" applyAlignment="1">
      <alignment horizontal="right" wrapText="1"/>
    </xf>
    <xf numFmtId="0" fontId="33" fillId="0" borderId="30" xfId="8" applyFont="1" applyBorder="1" applyAlignment="1">
      <alignment horizontal="right" wrapText="1"/>
    </xf>
    <xf numFmtId="0" fontId="33" fillId="0" borderId="4" xfId="8" applyFont="1" applyBorder="1" applyAlignment="1">
      <alignment horizontal="right" vertical="center" wrapText="1"/>
    </xf>
    <xf numFmtId="0" fontId="33" fillId="0" borderId="30" xfId="8" applyFont="1" applyBorder="1" applyAlignment="1">
      <alignment horizontal="right" vertical="center" wrapText="1"/>
    </xf>
    <xf numFmtId="3" fontId="33" fillId="0" borderId="30" xfId="8" applyNumberFormat="1" applyFont="1" applyBorder="1" applyAlignment="1">
      <alignment wrapText="1"/>
    </xf>
    <xf numFmtId="0" fontId="33" fillId="0" borderId="4" xfId="8" applyFont="1" applyBorder="1" applyAlignment="1">
      <alignment horizontal="center" vertical="center" wrapText="1"/>
    </xf>
    <xf numFmtId="0" fontId="33" fillId="0" borderId="5" xfId="8" applyFont="1" applyBorder="1" applyAlignment="1">
      <alignment horizontal="center" vertical="center" wrapText="1"/>
    </xf>
    <xf numFmtId="0" fontId="33" fillId="0" borderId="50" xfId="8" applyFont="1" applyBorder="1" applyAlignment="1">
      <alignment horizontal="center" vertical="center" wrapText="1"/>
    </xf>
    <xf numFmtId="0" fontId="33" fillId="0" borderId="51" xfId="8" applyFont="1" applyBorder="1" applyAlignment="1">
      <alignment horizontal="center" vertical="center" wrapText="1"/>
    </xf>
    <xf numFmtId="0" fontId="33" fillId="0" borderId="6" xfId="8" applyFont="1" applyBorder="1" applyAlignment="1">
      <alignment horizontal="center" vertical="center" wrapText="1"/>
    </xf>
    <xf numFmtId="0" fontId="33" fillId="0" borderId="52" xfId="8" applyFont="1" applyBorder="1" applyAlignment="1">
      <alignment horizontal="center" vertical="center" wrapText="1"/>
    </xf>
    <xf numFmtId="0" fontId="33" fillId="0" borderId="32" xfId="8" applyFont="1" applyBorder="1" applyAlignment="1">
      <alignment horizontal="center" vertical="center" wrapText="1"/>
    </xf>
    <xf numFmtId="0" fontId="33" fillId="0" borderId="54" xfId="8" applyFont="1" applyBorder="1" applyAlignment="1">
      <alignment horizontal="center" vertical="center" wrapText="1"/>
    </xf>
    <xf numFmtId="0" fontId="33" fillId="0" borderId="18" xfId="8" applyFont="1" applyBorder="1" applyAlignment="1">
      <alignment horizontal="center" vertical="center" wrapText="1"/>
    </xf>
    <xf numFmtId="0" fontId="33" fillId="0" borderId="31" xfId="8" applyFont="1" applyBorder="1" applyAlignment="1">
      <alignment horizontal="center" vertical="center" wrapText="1"/>
    </xf>
    <xf numFmtId="0" fontId="33" fillId="0" borderId="0" xfId="8" applyFont="1" applyAlignment="1">
      <alignment wrapText="1"/>
    </xf>
    <xf numFmtId="0" fontId="33" fillId="0" borderId="0" xfId="8" applyFont="1" applyBorder="1"/>
    <xf numFmtId="0" fontId="33" fillId="0" borderId="55" xfId="8" applyFont="1" applyBorder="1"/>
    <xf numFmtId="0" fontId="33" fillId="0" borderId="0" xfId="8" applyFont="1" applyAlignment="1">
      <alignment horizontal="center" wrapText="1"/>
    </xf>
    <xf numFmtId="0" fontId="34" fillId="0" borderId="0" xfId="8" applyFont="1" applyAlignment="1">
      <alignment horizontal="center"/>
    </xf>
    <xf numFmtId="164" fontId="35" fillId="0" borderId="0" xfId="8" applyNumberFormat="1" applyFont="1" applyFill="1" applyAlignment="1">
      <alignment vertical="center"/>
    </xf>
    <xf numFmtId="164" fontId="1" fillId="0" borderId="0" xfId="8" applyNumberFormat="1" applyFill="1" applyAlignment="1">
      <alignment vertical="center" wrapText="1"/>
    </xf>
    <xf numFmtId="164" fontId="1" fillId="0" borderId="0" xfId="8" applyNumberFormat="1" applyFill="1" applyAlignment="1">
      <alignment horizontal="center" vertical="center" wrapText="1"/>
    </xf>
    <xf numFmtId="0" fontId="15" fillId="0" borderId="0" xfId="6" applyBorder="1"/>
    <xf numFmtId="0" fontId="15" fillId="0" borderId="0" xfId="6" applyAlignment="1">
      <alignment wrapTex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7" fillId="0" borderId="46" xfId="0" quotePrefix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6" xfId="0" quotePrefix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2" xfId="0" quotePrefix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3" fontId="7" fillId="0" borderId="44" xfId="0" applyNumberFormat="1" applyFont="1" applyBorder="1" applyAlignment="1">
      <alignment vertical="center"/>
    </xf>
    <xf numFmtId="0" fontId="7" fillId="0" borderId="3" xfId="0" quotePrefix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7" fillId="0" borderId="4" xfId="1" applyNumberFormat="1" applyFont="1" applyBorder="1" applyAlignment="1">
      <alignment horizontal="right" vertical="top" wrapText="1"/>
    </xf>
    <xf numFmtId="0" fontId="5" fillId="0" borderId="5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left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29" xfId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1" fillId="0" borderId="0" xfId="1" applyFill="1"/>
    <xf numFmtId="0" fontId="7" fillId="0" borderId="12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/>
    </xf>
    <xf numFmtId="0" fontId="1" fillId="0" borderId="9" xfId="1" applyFill="1" applyBorder="1" applyAlignment="1">
      <alignment horizontal="center"/>
    </xf>
    <xf numFmtId="0" fontId="1" fillId="0" borderId="0" xfId="1" applyAlignment="1">
      <alignment horizontal="right"/>
    </xf>
    <xf numFmtId="0" fontId="7" fillId="0" borderId="6" xfId="1" applyFont="1" applyFill="1" applyBorder="1" applyAlignment="1">
      <alignment horizontal="center" vertical="top" wrapText="1"/>
    </xf>
    <xf numFmtId="0" fontId="9" fillId="0" borderId="4" xfId="1" applyFont="1" applyFill="1" applyBorder="1"/>
    <xf numFmtId="0" fontId="1" fillId="0" borderId="4" xfId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1" fillId="0" borderId="1" xfId="1" applyFill="1" applyBorder="1" applyAlignment="1">
      <alignment horizontal="center"/>
    </xf>
    <xf numFmtId="0" fontId="1" fillId="0" borderId="1" xfId="1" applyFill="1" applyBorder="1"/>
    <xf numFmtId="0" fontId="1" fillId="0" borderId="0" xfId="1" applyBorder="1"/>
    <xf numFmtId="0" fontId="6" fillId="0" borderId="5" xfId="1" applyFont="1" applyFill="1" applyBorder="1" applyAlignment="1">
      <alignment horizontal="center" vertical="top" wrapText="1"/>
    </xf>
    <xf numFmtId="0" fontId="37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top" wrapText="1"/>
    </xf>
    <xf numFmtId="0" fontId="15" fillId="0" borderId="0" xfId="2" applyBorder="1" applyAlignment="1"/>
    <xf numFmtId="3" fontId="11" fillId="0" borderId="1" xfId="0" applyNumberFormat="1" applyFont="1" applyFill="1" applyBorder="1" applyAlignment="1">
      <alignment horizontal="right" vertical="center"/>
    </xf>
    <xf numFmtId="0" fontId="7" fillId="0" borderId="16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  <xf numFmtId="0" fontId="7" fillId="0" borderId="19" xfId="1" applyFont="1" applyFill="1" applyBorder="1" applyAlignment="1">
      <alignment horizontal="center" vertical="top" wrapText="1"/>
    </xf>
    <xf numFmtId="0" fontId="7" fillId="0" borderId="18" xfId="1" applyFont="1" applyFill="1" applyBorder="1" applyAlignment="1">
      <alignment horizontal="center" vertical="top" wrapText="1"/>
    </xf>
    <xf numFmtId="0" fontId="7" fillId="0" borderId="17" xfId="1" applyFont="1" applyFill="1" applyBorder="1" applyAlignment="1">
      <alignment horizontal="center" vertical="top" wrapText="1"/>
    </xf>
    <xf numFmtId="0" fontId="1" fillId="0" borderId="0" xfId="1" applyBorder="1" applyAlignment="1">
      <alignment horizontal="right"/>
    </xf>
    <xf numFmtId="0" fontId="7" fillId="0" borderId="22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7" fillId="0" borderId="20" xfId="1" applyFont="1" applyFill="1" applyBorder="1" applyAlignment="1">
      <alignment horizontal="center" vertical="top" wrapText="1"/>
    </xf>
    <xf numFmtId="0" fontId="7" fillId="0" borderId="25" xfId="1" applyFont="1" applyFill="1" applyBorder="1" applyAlignment="1">
      <alignment horizontal="center" vertical="top" wrapText="1"/>
    </xf>
    <xf numFmtId="0" fontId="7" fillId="0" borderId="24" xfId="1" applyFont="1" applyFill="1" applyBorder="1" applyAlignment="1">
      <alignment horizontal="center" vertical="top" wrapText="1"/>
    </xf>
    <xf numFmtId="0" fontId="7" fillId="0" borderId="23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1" fillId="0" borderId="5" xfId="1" applyFill="1" applyBorder="1"/>
    <xf numFmtId="0" fontId="1" fillId="0" borderId="55" xfId="1" applyBorder="1" applyAlignment="1">
      <alignment horizontal="right"/>
    </xf>
    <xf numFmtId="0" fontId="6" fillId="0" borderId="0" xfId="1" applyFont="1" applyFill="1" applyAlignment="1">
      <alignment horizontal="center" vertical="top" wrapText="1"/>
    </xf>
    <xf numFmtId="0" fontId="1" fillId="0" borderId="0" xfId="1" applyFill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11" fillId="4" borderId="29" xfId="6" applyFont="1" applyFill="1" applyBorder="1" applyAlignment="1">
      <alignment horizontal="center" vertical="top" wrapText="1"/>
    </xf>
    <xf numFmtId="0" fontId="16" fillId="4" borderId="29" xfId="6" applyFont="1" applyFill="1" applyBorder="1" applyAlignment="1">
      <alignment wrapText="1"/>
    </xf>
    <xf numFmtId="0" fontId="15" fillId="0" borderId="0" xfId="6" applyAlignment="1">
      <alignment horizontal="right"/>
    </xf>
    <xf numFmtId="0" fontId="7" fillId="0" borderId="25" xfId="2" applyFont="1" applyFill="1" applyBorder="1" applyAlignment="1">
      <alignment horizontal="center" vertical="top" wrapText="1"/>
    </xf>
    <xf numFmtId="0" fontId="6" fillId="0" borderId="24" xfId="2" applyFont="1" applyFill="1" applyBorder="1" applyAlignment="1">
      <alignment horizontal="center" vertical="top" wrapText="1"/>
    </xf>
    <xf numFmtId="0" fontId="6" fillId="0" borderId="23" xfId="2" applyFont="1" applyFill="1" applyBorder="1" applyAlignment="1">
      <alignment horizontal="center" vertical="top" wrapText="1"/>
    </xf>
    <xf numFmtId="0" fontId="16" fillId="0" borderId="36" xfId="2" applyFont="1" applyBorder="1" applyAlignment="1">
      <alignment horizontal="center"/>
    </xf>
    <xf numFmtId="0" fontId="16" fillId="0" borderId="35" xfId="2" applyFont="1" applyBorder="1" applyAlignment="1">
      <alignment horizontal="center"/>
    </xf>
    <xf numFmtId="0" fontId="16" fillId="0" borderId="34" xfId="2" applyFont="1" applyBorder="1" applyAlignment="1">
      <alignment horizontal="center"/>
    </xf>
    <xf numFmtId="0" fontId="15" fillId="0" borderId="0" xfId="2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40" fillId="0" borderId="56" xfId="0" applyFont="1" applyBorder="1" applyAlignment="1">
      <alignment horizontal="center" vertical="center"/>
    </xf>
    <xf numFmtId="0" fontId="40" fillId="0" borderId="55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21" fillId="0" borderId="0" xfId="4" applyFont="1" applyAlignment="1">
      <alignment horizontal="center" wrapText="1"/>
    </xf>
    <xf numFmtId="0" fontId="7" fillId="0" borderId="19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0" fontId="0" fillId="0" borderId="0" xfId="6" applyFont="1" applyAlignment="1">
      <alignment horizontal="right"/>
    </xf>
    <xf numFmtId="0" fontId="24" fillId="0" borderId="18" xfId="7" applyFont="1" applyFill="1" applyBorder="1" applyAlignment="1">
      <alignment horizontal="justify" vertical="center" wrapText="1"/>
    </xf>
    <xf numFmtId="0" fontId="34" fillId="0" borderId="0" xfId="8" applyFont="1" applyAlignment="1">
      <alignment horizontal="center"/>
    </xf>
    <xf numFmtId="0" fontId="33" fillId="0" borderId="32" xfId="8" applyFont="1" applyBorder="1" applyAlignment="1">
      <alignment horizontal="center" vertical="center" wrapText="1"/>
    </xf>
    <xf numFmtId="0" fontId="33" fillId="0" borderId="18" xfId="8" applyFont="1" applyBorder="1" applyAlignment="1">
      <alignment horizontal="center" vertical="center" wrapText="1"/>
    </xf>
    <xf numFmtId="0" fontId="33" fillId="0" borderId="53" xfId="8" applyFont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34" fillId="0" borderId="0" xfId="8" applyFont="1" applyAlignment="1"/>
  </cellXfs>
  <cellStyles count="9">
    <cellStyle name="Normál" xfId="0" builtinId="0"/>
    <cellStyle name="Normál 2" xfId="1"/>
    <cellStyle name="Normál 2 2" xfId="5"/>
    <cellStyle name="Normál 2_Éves beszámoló" xfId="6"/>
    <cellStyle name="Normál 3" xfId="2"/>
    <cellStyle name="Normál 3 2" xfId="3"/>
    <cellStyle name="Normál 4" xfId="4"/>
    <cellStyle name="Normál 5" xfId="7"/>
    <cellStyle name="Normál_Éves beszámoló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tka/AppData/Local/Microsoft/Windows/Temporary%20Internet%20Files/Content.Outlook/35REIW5V/5.%20mell&#233;k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"/>
      <sheetName val="02"/>
      <sheetName val="03"/>
      <sheetName val="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workbookViewId="0">
      <selection sqref="A1:E1"/>
    </sheetView>
  </sheetViews>
  <sheetFormatPr defaultColWidth="9.140625" defaultRowHeight="12.75"/>
  <cols>
    <col min="1" max="1" width="8.140625" style="1" customWidth="1"/>
    <col min="2" max="2" width="41" style="1" customWidth="1"/>
    <col min="3" max="3" width="12.85546875" style="1" customWidth="1"/>
    <col min="4" max="4" width="12.5703125" style="1" customWidth="1"/>
    <col min="5" max="5" width="12.7109375" style="1" customWidth="1"/>
    <col min="6" max="16384" width="9.140625" style="1"/>
  </cols>
  <sheetData>
    <row r="1" spans="1:8">
      <c r="A1" s="242" t="s">
        <v>612</v>
      </c>
      <c r="B1" s="242"/>
      <c r="C1" s="242"/>
      <c r="D1" s="242"/>
      <c r="E1" s="242"/>
    </row>
    <row r="2" spans="1:8" ht="13.5" thickBot="1">
      <c r="A2" s="17"/>
      <c r="B2" s="17"/>
      <c r="C2" s="17"/>
      <c r="D2" s="17"/>
    </row>
    <row r="3" spans="1:8" ht="15">
      <c r="A3" s="239" t="s">
        <v>601</v>
      </c>
      <c r="B3" s="240"/>
      <c r="C3" s="240"/>
      <c r="D3" s="240"/>
      <c r="E3" s="241"/>
    </row>
    <row r="4" spans="1:8" ht="15.75" thickBot="1">
      <c r="A4" s="236" t="s">
        <v>191</v>
      </c>
      <c r="B4" s="237"/>
      <c r="C4" s="237"/>
      <c r="D4" s="237"/>
      <c r="E4" s="238"/>
    </row>
    <row r="5" spans="1:8" ht="30.75" thickBot="1">
      <c r="A5" s="204"/>
      <c r="B5" s="205" t="s">
        <v>109</v>
      </c>
      <c r="C5" s="205" t="s">
        <v>190</v>
      </c>
      <c r="D5" s="206" t="s">
        <v>189</v>
      </c>
      <c r="E5" s="207" t="s">
        <v>188</v>
      </c>
      <c r="H5" s="209"/>
    </row>
    <row r="6" spans="1:8" ht="15.75" thickBot="1">
      <c r="A6" s="204">
        <v>2</v>
      </c>
      <c r="B6" s="205">
        <v>3</v>
      </c>
      <c r="C6" s="205">
        <v>4</v>
      </c>
      <c r="D6" s="206">
        <v>5</v>
      </c>
      <c r="E6" s="208">
        <v>6</v>
      </c>
    </row>
    <row r="7" spans="1:8" ht="25.5">
      <c r="A7" s="16">
        <v>1</v>
      </c>
      <c r="B7" s="15" t="s">
        <v>187</v>
      </c>
      <c r="C7" s="12">
        <v>12995095</v>
      </c>
      <c r="D7" s="12">
        <v>14495095</v>
      </c>
      <c r="E7" s="12">
        <v>13827403</v>
      </c>
    </row>
    <row r="8" spans="1:8">
      <c r="A8" s="14">
        <v>2</v>
      </c>
      <c r="B8" s="13" t="s">
        <v>186</v>
      </c>
      <c r="C8" s="12">
        <v>682200</v>
      </c>
      <c r="D8" s="11">
        <v>715172</v>
      </c>
      <c r="E8" s="11">
        <v>617200</v>
      </c>
    </row>
    <row r="9" spans="1:8">
      <c r="A9" s="14">
        <v>3</v>
      </c>
      <c r="B9" s="13" t="s">
        <v>185</v>
      </c>
      <c r="C9" s="12">
        <v>60000</v>
      </c>
      <c r="D9" s="11">
        <v>79828</v>
      </c>
      <c r="E9" s="11">
        <v>74148</v>
      </c>
    </row>
    <row r="10" spans="1:8" ht="25.5">
      <c r="A10" s="14">
        <v>4</v>
      </c>
      <c r="B10" s="13" t="s">
        <v>184</v>
      </c>
      <c r="C10" s="12">
        <v>131680</v>
      </c>
      <c r="D10" s="11">
        <v>242325</v>
      </c>
      <c r="E10" s="11">
        <v>207475</v>
      </c>
    </row>
    <row r="11" spans="1:8">
      <c r="A11" s="14">
        <v>5</v>
      </c>
      <c r="B11" s="13" t="s">
        <v>183</v>
      </c>
      <c r="C11" s="12">
        <v>13868975</v>
      </c>
      <c r="D11" s="11">
        <v>15532420</v>
      </c>
      <c r="E11" s="11">
        <v>14726226</v>
      </c>
    </row>
    <row r="12" spans="1:8">
      <c r="A12" s="14">
        <v>6</v>
      </c>
      <c r="B12" s="13" t="s">
        <v>182</v>
      </c>
      <c r="C12" s="12">
        <v>2794479</v>
      </c>
      <c r="D12" s="11">
        <v>2736233</v>
      </c>
      <c r="E12" s="11">
        <v>2241008</v>
      </c>
    </row>
    <row r="13" spans="1:8" ht="38.25">
      <c r="A13" s="14">
        <v>7</v>
      </c>
      <c r="B13" s="13" t="s">
        <v>181</v>
      </c>
      <c r="C13" s="12">
        <v>1144754</v>
      </c>
      <c r="D13" s="11">
        <v>1383000</v>
      </c>
      <c r="E13" s="11">
        <v>1376000</v>
      </c>
    </row>
    <row r="14" spans="1:8">
      <c r="A14" s="14">
        <v>8</v>
      </c>
      <c r="B14" s="13" t="s">
        <v>180</v>
      </c>
      <c r="C14" s="12">
        <v>170000</v>
      </c>
      <c r="D14" s="11">
        <v>2335423</v>
      </c>
      <c r="E14" s="11">
        <v>1767423</v>
      </c>
    </row>
    <row r="15" spans="1:8">
      <c r="A15" s="14">
        <v>9</v>
      </c>
      <c r="B15" s="13" t="s">
        <v>179</v>
      </c>
      <c r="C15" s="12">
        <v>4109233</v>
      </c>
      <c r="D15" s="11">
        <v>6454656</v>
      </c>
      <c r="E15" s="11">
        <v>5384431</v>
      </c>
    </row>
    <row r="16" spans="1:8">
      <c r="A16" s="10">
        <v>10</v>
      </c>
      <c r="B16" s="9" t="s">
        <v>178</v>
      </c>
      <c r="C16" s="8">
        <v>17978208</v>
      </c>
      <c r="D16" s="7">
        <v>21987076</v>
      </c>
      <c r="E16" s="7">
        <v>20110657</v>
      </c>
    </row>
    <row r="17" spans="1:5" ht="25.5">
      <c r="A17" s="10">
        <v>11</v>
      </c>
      <c r="B17" s="9" t="s">
        <v>177</v>
      </c>
      <c r="C17" s="8">
        <v>3837129</v>
      </c>
      <c r="D17" s="7">
        <v>4916540</v>
      </c>
      <c r="E17" s="7">
        <v>4073393</v>
      </c>
    </row>
    <row r="18" spans="1:5">
      <c r="A18" s="14">
        <v>12</v>
      </c>
      <c r="B18" s="13" t="s">
        <v>176</v>
      </c>
      <c r="C18" s="12">
        <v>0</v>
      </c>
      <c r="D18" s="11">
        <v>0</v>
      </c>
      <c r="E18" s="11">
        <v>3641307</v>
      </c>
    </row>
    <row r="19" spans="1:5">
      <c r="A19" s="14">
        <v>13</v>
      </c>
      <c r="B19" s="13" t="s">
        <v>175</v>
      </c>
      <c r="C19" s="12">
        <v>0</v>
      </c>
      <c r="D19" s="11">
        <v>0</v>
      </c>
      <c r="E19" s="11">
        <v>234955</v>
      </c>
    </row>
    <row r="20" spans="1:5">
      <c r="A20" s="14">
        <v>14</v>
      </c>
      <c r="B20" s="13" t="s">
        <v>174</v>
      </c>
      <c r="C20" s="12">
        <v>0</v>
      </c>
      <c r="D20" s="11">
        <v>0</v>
      </c>
      <c r="E20" s="11">
        <v>620</v>
      </c>
    </row>
    <row r="21" spans="1:5" ht="38.25">
      <c r="A21" s="14">
        <v>15</v>
      </c>
      <c r="B21" s="13" t="s">
        <v>173</v>
      </c>
      <c r="C21" s="12">
        <v>0</v>
      </c>
      <c r="D21" s="11">
        <v>0</v>
      </c>
      <c r="E21" s="11">
        <v>1138</v>
      </c>
    </row>
    <row r="22" spans="1:5" ht="25.5">
      <c r="A22" s="14">
        <v>16</v>
      </c>
      <c r="B22" s="13" t="s">
        <v>172</v>
      </c>
      <c r="C22" s="12">
        <v>0</v>
      </c>
      <c r="D22" s="11">
        <v>0</v>
      </c>
      <c r="E22" s="11">
        <v>195373</v>
      </c>
    </row>
    <row r="23" spans="1:5">
      <c r="A23" s="14">
        <v>17</v>
      </c>
      <c r="B23" s="13" t="s">
        <v>171</v>
      </c>
      <c r="C23" s="12">
        <v>60000</v>
      </c>
      <c r="D23" s="11">
        <v>97028</v>
      </c>
      <c r="E23" s="11">
        <v>96555</v>
      </c>
    </row>
    <row r="24" spans="1:5">
      <c r="A24" s="14">
        <v>18</v>
      </c>
      <c r="B24" s="13" t="s">
        <v>170</v>
      </c>
      <c r="C24" s="12">
        <v>3496447</v>
      </c>
      <c r="D24" s="11">
        <v>3856447</v>
      </c>
      <c r="E24" s="11">
        <v>3845688</v>
      </c>
    </row>
    <row r="25" spans="1:5">
      <c r="A25" s="14">
        <v>19</v>
      </c>
      <c r="B25" s="13" t="s">
        <v>169</v>
      </c>
      <c r="C25" s="12">
        <v>3556447</v>
      </c>
      <c r="D25" s="11">
        <v>3953475</v>
      </c>
      <c r="E25" s="11">
        <v>3942243</v>
      </c>
    </row>
    <row r="26" spans="1:5" ht="25.5">
      <c r="A26" s="14">
        <v>20</v>
      </c>
      <c r="B26" s="13" t="s">
        <v>168</v>
      </c>
      <c r="C26" s="12">
        <v>414000</v>
      </c>
      <c r="D26" s="11">
        <v>414000</v>
      </c>
      <c r="E26" s="11">
        <v>340803</v>
      </c>
    </row>
    <row r="27" spans="1:5">
      <c r="A27" s="14">
        <v>21</v>
      </c>
      <c r="B27" s="13" t="s">
        <v>167</v>
      </c>
      <c r="C27" s="12">
        <v>208778</v>
      </c>
      <c r="D27" s="11">
        <v>574924</v>
      </c>
      <c r="E27" s="11">
        <v>544472</v>
      </c>
    </row>
    <row r="28" spans="1:5">
      <c r="A28" s="14">
        <v>22</v>
      </c>
      <c r="B28" s="13" t="s">
        <v>166</v>
      </c>
      <c r="C28" s="12">
        <v>622778</v>
      </c>
      <c r="D28" s="11">
        <v>988924</v>
      </c>
      <c r="E28" s="11">
        <v>885275</v>
      </c>
    </row>
    <row r="29" spans="1:5">
      <c r="A29" s="14">
        <v>23</v>
      </c>
      <c r="B29" s="13" t="s">
        <v>165</v>
      </c>
      <c r="C29" s="12">
        <v>9069840</v>
      </c>
      <c r="D29" s="11">
        <v>9469840</v>
      </c>
      <c r="E29" s="11">
        <v>6892258</v>
      </c>
    </row>
    <row r="30" spans="1:5">
      <c r="A30" s="14">
        <v>24</v>
      </c>
      <c r="B30" s="13" t="s">
        <v>164</v>
      </c>
      <c r="C30" s="12">
        <v>7070065</v>
      </c>
      <c r="D30" s="11">
        <v>7070065</v>
      </c>
      <c r="E30" s="11">
        <v>5687703</v>
      </c>
    </row>
    <row r="31" spans="1:5">
      <c r="A31" s="14">
        <v>25</v>
      </c>
      <c r="B31" s="13" t="s">
        <v>163</v>
      </c>
      <c r="C31" s="12">
        <v>0</v>
      </c>
      <c r="D31" s="11">
        <v>54300</v>
      </c>
      <c r="E31" s="11">
        <v>54300</v>
      </c>
    </row>
    <row r="32" spans="1:5">
      <c r="A32" s="14">
        <v>26</v>
      </c>
      <c r="B32" s="13" t="s">
        <v>162</v>
      </c>
      <c r="C32" s="12">
        <v>1920270</v>
      </c>
      <c r="D32" s="11">
        <v>3413376</v>
      </c>
      <c r="E32" s="11">
        <v>3242991</v>
      </c>
    </row>
    <row r="33" spans="1:5">
      <c r="A33" s="14">
        <v>27</v>
      </c>
      <c r="B33" s="13" t="s">
        <v>161</v>
      </c>
      <c r="C33" s="12">
        <v>0</v>
      </c>
      <c r="D33" s="11">
        <v>2411</v>
      </c>
      <c r="E33" s="11">
        <v>2411</v>
      </c>
    </row>
    <row r="34" spans="1:5" ht="25.5">
      <c r="A34" s="14">
        <v>28</v>
      </c>
      <c r="B34" s="13" t="s">
        <v>160</v>
      </c>
      <c r="C34" s="12">
        <v>325800</v>
      </c>
      <c r="D34" s="11">
        <v>1244513</v>
      </c>
      <c r="E34" s="11">
        <v>1159293</v>
      </c>
    </row>
    <row r="35" spans="1:5">
      <c r="A35" s="14">
        <v>29</v>
      </c>
      <c r="B35" s="13" t="s">
        <v>159</v>
      </c>
      <c r="C35" s="12">
        <v>7602951</v>
      </c>
      <c r="D35" s="11">
        <v>7602951</v>
      </c>
      <c r="E35" s="11">
        <v>6627480</v>
      </c>
    </row>
    <row r="36" spans="1:5">
      <c r="A36" s="14">
        <v>30</v>
      </c>
      <c r="B36" s="13" t="s">
        <v>158</v>
      </c>
      <c r="C36" s="12">
        <v>0</v>
      </c>
      <c r="D36" s="11">
        <v>0</v>
      </c>
      <c r="E36" s="11">
        <v>449270</v>
      </c>
    </row>
    <row r="37" spans="1:5">
      <c r="A37" s="14">
        <v>31</v>
      </c>
      <c r="B37" s="13" t="s">
        <v>157</v>
      </c>
      <c r="C37" s="12">
        <v>25988926</v>
      </c>
      <c r="D37" s="11">
        <v>28857456</v>
      </c>
      <c r="E37" s="11">
        <v>23666436</v>
      </c>
    </row>
    <row r="38" spans="1:5">
      <c r="A38" s="14">
        <v>32</v>
      </c>
      <c r="B38" s="13" t="s">
        <v>156</v>
      </c>
      <c r="C38" s="12">
        <v>27000</v>
      </c>
      <c r="D38" s="11">
        <v>27000</v>
      </c>
      <c r="E38" s="11">
        <v>20782</v>
      </c>
    </row>
    <row r="39" spans="1:5">
      <c r="A39" s="14">
        <v>33</v>
      </c>
      <c r="B39" s="13" t="s">
        <v>155</v>
      </c>
      <c r="C39" s="12">
        <v>263000</v>
      </c>
      <c r="D39" s="11">
        <v>263000</v>
      </c>
      <c r="E39" s="11">
        <v>174469</v>
      </c>
    </row>
    <row r="40" spans="1:5" ht="25.5">
      <c r="A40" s="14">
        <v>34</v>
      </c>
      <c r="B40" s="13" t="s">
        <v>154</v>
      </c>
      <c r="C40" s="12">
        <v>290000</v>
      </c>
      <c r="D40" s="11">
        <v>290000</v>
      </c>
      <c r="E40" s="11">
        <v>195251</v>
      </c>
    </row>
    <row r="41" spans="1:5" ht="25.5">
      <c r="A41" s="14">
        <v>35</v>
      </c>
      <c r="B41" s="13" t="s">
        <v>153</v>
      </c>
      <c r="C41" s="12">
        <v>7540931</v>
      </c>
      <c r="D41" s="11">
        <v>7540931</v>
      </c>
      <c r="E41" s="11">
        <v>6390270</v>
      </c>
    </row>
    <row r="42" spans="1:5">
      <c r="A42" s="14">
        <v>36</v>
      </c>
      <c r="B42" s="13" t="s">
        <v>152</v>
      </c>
      <c r="C42" s="12">
        <v>347859</v>
      </c>
      <c r="D42" s="11">
        <v>347859</v>
      </c>
      <c r="E42" s="11">
        <v>194000</v>
      </c>
    </row>
    <row r="43" spans="1:5">
      <c r="A43" s="14">
        <v>37</v>
      </c>
      <c r="B43" s="13" t="s">
        <v>151</v>
      </c>
      <c r="C43" s="12">
        <v>0</v>
      </c>
      <c r="D43" s="11">
        <v>1542</v>
      </c>
      <c r="E43" s="11">
        <v>1542</v>
      </c>
    </row>
    <row r="44" spans="1:5">
      <c r="A44" s="14">
        <v>38</v>
      </c>
      <c r="B44" s="13" t="s">
        <v>150</v>
      </c>
      <c r="C44" s="12">
        <v>449580</v>
      </c>
      <c r="D44" s="11">
        <v>5928488</v>
      </c>
      <c r="E44" s="11">
        <v>318960</v>
      </c>
    </row>
    <row r="45" spans="1:5" ht="25.5">
      <c r="A45" s="14">
        <v>39</v>
      </c>
      <c r="B45" s="13" t="s">
        <v>149</v>
      </c>
      <c r="C45" s="12">
        <v>8338370</v>
      </c>
      <c r="D45" s="11">
        <v>13818820</v>
      </c>
      <c r="E45" s="11">
        <v>6904772</v>
      </c>
    </row>
    <row r="46" spans="1:5">
      <c r="A46" s="10">
        <v>40</v>
      </c>
      <c r="B46" s="9" t="s">
        <v>148</v>
      </c>
      <c r="C46" s="8">
        <v>38796521</v>
      </c>
      <c r="D46" s="7">
        <v>47908675</v>
      </c>
      <c r="E46" s="7">
        <v>35593977</v>
      </c>
    </row>
    <row r="47" spans="1:5">
      <c r="A47" s="14">
        <v>41</v>
      </c>
      <c r="B47" s="13" t="s">
        <v>147</v>
      </c>
      <c r="C47" s="12">
        <v>0</v>
      </c>
      <c r="D47" s="11">
        <v>6000</v>
      </c>
      <c r="E47" s="11">
        <v>6000</v>
      </c>
    </row>
    <row r="48" spans="1:5" ht="25.5">
      <c r="A48" s="14">
        <v>42</v>
      </c>
      <c r="B48" s="13" t="s">
        <v>146</v>
      </c>
      <c r="C48" s="12">
        <v>0</v>
      </c>
      <c r="D48" s="11">
        <v>0</v>
      </c>
      <c r="E48" s="11">
        <v>6000</v>
      </c>
    </row>
    <row r="49" spans="1:5">
      <c r="A49" s="14">
        <v>43</v>
      </c>
      <c r="B49" s="13" t="s">
        <v>145</v>
      </c>
      <c r="C49" s="12">
        <v>292500</v>
      </c>
      <c r="D49" s="11">
        <v>292500</v>
      </c>
      <c r="E49" s="11">
        <v>22500</v>
      </c>
    </row>
    <row r="50" spans="1:5" ht="25.5">
      <c r="A50" s="14">
        <v>44</v>
      </c>
      <c r="B50" s="13" t="s">
        <v>144</v>
      </c>
      <c r="C50" s="12">
        <v>0</v>
      </c>
      <c r="D50" s="11">
        <v>0</v>
      </c>
      <c r="E50" s="11">
        <v>22500</v>
      </c>
    </row>
    <row r="51" spans="1:5">
      <c r="A51" s="14">
        <v>45</v>
      </c>
      <c r="B51" s="13" t="s">
        <v>143</v>
      </c>
      <c r="C51" s="12">
        <v>5305500</v>
      </c>
      <c r="D51" s="11">
        <v>7104712</v>
      </c>
      <c r="E51" s="11">
        <v>6694332</v>
      </c>
    </row>
    <row r="52" spans="1:5" ht="25.5">
      <c r="A52" s="14">
        <v>46</v>
      </c>
      <c r="B52" s="13" t="s">
        <v>142</v>
      </c>
      <c r="C52" s="12">
        <v>0</v>
      </c>
      <c r="D52" s="11">
        <v>0</v>
      </c>
      <c r="E52" s="11">
        <v>5725</v>
      </c>
    </row>
    <row r="53" spans="1:5">
      <c r="A53" s="14">
        <v>47</v>
      </c>
      <c r="B53" s="13" t="s">
        <v>141</v>
      </c>
      <c r="C53" s="12">
        <v>0</v>
      </c>
      <c r="D53" s="11">
        <v>0</v>
      </c>
      <c r="E53" s="11">
        <v>30000</v>
      </c>
    </row>
    <row r="54" spans="1:5">
      <c r="A54" s="14">
        <v>48</v>
      </c>
      <c r="B54" s="13" t="s">
        <v>140</v>
      </c>
      <c r="C54" s="12">
        <v>0</v>
      </c>
      <c r="D54" s="11">
        <v>0</v>
      </c>
      <c r="E54" s="11">
        <v>4726112</v>
      </c>
    </row>
    <row r="55" spans="1:5" ht="38.25">
      <c r="A55" s="14">
        <v>49</v>
      </c>
      <c r="B55" s="13" t="s">
        <v>139</v>
      </c>
      <c r="C55" s="12">
        <v>0</v>
      </c>
      <c r="D55" s="11">
        <v>0</v>
      </c>
      <c r="E55" s="11">
        <v>20000</v>
      </c>
    </row>
    <row r="56" spans="1:5">
      <c r="A56" s="10">
        <v>50</v>
      </c>
      <c r="B56" s="9" t="s">
        <v>138</v>
      </c>
      <c r="C56" s="8">
        <f>SUM(C47:C55)</f>
        <v>5598000</v>
      </c>
      <c r="D56" s="7">
        <f>SUM(D47:D55)</f>
        <v>7403212</v>
      </c>
      <c r="E56" s="7">
        <v>6722832</v>
      </c>
    </row>
    <row r="57" spans="1:5" ht="25.5">
      <c r="A57" s="14">
        <v>51</v>
      </c>
      <c r="B57" s="13" t="s">
        <v>137</v>
      </c>
      <c r="C57" s="12">
        <v>0</v>
      </c>
      <c r="D57" s="11">
        <v>68657</v>
      </c>
      <c r="E57" s="11">
        <v>68657</v>
      </c>
    </row>
    <row r="58" spans="1:5" ht="25.5">
      <c r="A58" s="14">
        <v>52</v>
      </c>
      <c r="B58" s="13" t="s">
        <v>136</v>
      </c>
      <c r="C58" s="12">
        <v>0</v>
      </c>
      <c r="D58" s="11">
        <v>68657</v>
      </c>
      <c r="E58" s="11">
        <v>68657</v>
      </c>
    </row>
    <row r="59" spans="1:5" ht="25.5">
      <c r="A59" s="14">
        <v>53</v>
      </c>
      <c r="B59" s="13" t="s">
        <v>135</v>
      </c>
      <c r="C59" s="12">
        <v>3716070</v>
      </c>
      <c r="D59" s="11">
        <v>3716070</v>
      </c>
      <c r="E59" s="11">
        <v>3589706</v>
      </c>
    </row>
    <row r="60" spans="1:5" ht="25.5">
      <c r="A60" s="14">
        <v>54</v>
      </c>
      <c r="B60" s="13" t="s">
        <v>134</v>
      </c>
      <c r="C60" s="12">
        <v>0</v>
      </c>
      <c r="D60" s="11">
        <v>0</v>
      </c>
      <c r="E60" s="11">
        <v>525332</v>
      </c>
    </row>
    <row r="61" spans="1:5" ht="25.5">
      <c r="A61" s="14">
        <v>55</v>
      </c>
      <c r="B61" s="13" t="s">
        <v>133</v>
      </c>
      <c r="C61" s="12">
        <v>0</v>
      </c>
      <c r="D61" s="11">
        <v>0</v>
      </c>
      <c r="E61" s="11">
        <v>1117500</v>
      </c>
    </row>
    <row r="62" spans="1:5" ht="25.5">
      <c r="A62" s="14">
        <v>56</v>
      </c>
      <c r="B62" s="13" t="s">
        <v>132</v>
      </c>
      <c r="C62" s="12">
        <v>0</v>
      </c>
      <c r="D62" s="11">
        <v>0</v>
      </c>
      <c r="E62" s="11">
        <v>1928214</v>
      </c>
    </row>
    <row r="63" spans="1:5" ht="25.5">
      <c r="A63" s="14">
        <v>57</v>
      </c>
      <c r="B63" s="13" t="s">
        <v>131</v>
      </c>
      <c r="C63" s="12">
        <v>0</v>
      </c>
      <c r="D63" s="11">
        <v>0</v>
      </c>
      <c r="E63" s="11">
        <v>18660</v>
      </c>
    </row>
    <row r="64" spans="1:5" ht="25.5">
      <c r="A64" s="14">
        <v>58</v>
      </c>
      <c r="B64" s="13" t="s">
        <v>130</v>
      </c>
      <c r="C64" s="12">
        <v>20835200</v>
      </c>
      <c r="D64" s="11">
        <v>20835200</v>
      </c>
      <c r="E64" s="11">
        <v>19932993</v>
      </c>
    </row>
    <row r="65" spans="1:5">
      <c r="A65" s="14">
        <v>59</v>
      </c>
      <c r="B65" s="13" t="s">
        <v>129</v>
      </c>
      <c r="C65" s="12">
        <v>0</v>
      </c>
      <c r="D65" s="11">
        <v>0</v>
      </c>
      <c r="E65" s="11">
        <v>812000</v>
      </c>
    </row>
    <row r="66" spans="1:5">
      <c r="A66" s="14">
        <v>60</v>
      </c>
      <c r="B66" s="13" t="s">
        <v>128</v>
      </c>
      <c r="C66" s="12">
        <v>0</v>
      </c>
      <c r="D66" s="11">
        <v>0</v>
      </c>
      <c r="E66" s="11">
        <v>15106763</v>
      </c>
    </row>
    <row r="67" spans="1:5">
      <c r="A67" s="14">
        <v>61</v>
      </c>
      <c r="B67" s="13" t="s">
        <v>127</v>
      </c>
      <c r="C67" s="12">
        <v>0</v>
      </c>
      <c r="D67" s="11">
        <v>0</v>
      </c>
      <c r="E67" s="11">
        <v>5125</v>
      </c>
    </row>
    <row r="68" spans="1:5" ht="25.5">
      <c r="A68" s="14">
        <v>62</v>
      </c>
      <c r="B68" s="13" t="s">
        <v>126</v>
      </c>
      <c r="C68" s="12">
        <v>0</v>
      </c>
      <c r="D68" s="11">
        <v>0</v>
      </c>
      <c r="E68" s="11">
        <v>4009105</v>
      </c>
    </row>
    <row r="69" spans="1:5">
      <c r="A69" s="14">
        <v>63</v>
      </c>
      <c r="B69" s="13" t="s">
        <v>125</v>
      </c>
      <c r="C69" s="12">
        <v>15364695</v>
      </c>
      <c r="D69" s="11">
        <v>2793035</v>
      </c>
      <c r="E69" s="11">
        <v>0</v>
      </c>
    </row>
    <row r="70" spans="1:5">
      <c r="A70" s="10">
        <v>64</v>
      </c>
      <c r="B70" s="9" t="s">
        <v>124</v>
      </c>
      <c r="C70" s="8">
        <v>39915965</v>
      </c>
      <c r="D70" s="7">
        <v>27412962</v>
      </c>
      <c r="E70" s="7">
        <v>23591356</v>
      </c>
    </row>
    <row r="71" spans="1:5">
      <c r="A71" s="14">
        <v>65</v>
      </c>
      <c r="B71" s="13" t="s">
        <v>123</v>
      </c>
      <c r="C71" s="12">
        <v>0</v>
      </c>
      <c r="D71" s="11">
        <v>825500</v>
      </c>
      <c r="E71" s="11">
        <v>650000</v>
      </c>
    </row>
    <row r="72" spans="1:5">
      <c r="A72" s="14">
        <v>66</v>
      </c>
      <c r="B72" s="13" t="s">
        <v>122</v>
      </c>
      <c r="C72" s="12">
        <v>21629922</v>
      </c>
      <c r="D72" s="11">
        <v>21629922</v>
      </c>
      <c r="E72" s="11">
        <v>3921166</v>
      </c>
    </row>
    <row r="73" spans="1:5" ht="25.5">
      <c r="A73" s="14">
        <v>67</v>
      </c>
      <c r="B73" s="13" t="s">
        <v>121</v>
      </c>
      <c r="C73" s="12">
        <v>1120472</v>
      </c>
      <c r="D73" s="11">
        <v>1365472</v>
      </c>
      <c r="E73" s="11">
        <v>1339465</v>
      </c>
    </row>
    <row r="74" spans="1:5">
      <c r="A74" s="14">
        <v>68</v>
      </c>
      <c r="B74" s="13" t="s">
        <v>120</v>
      </c>
      <c r="C74" s="12">
        <v>0</v>
      </c>
      <c r="D74" s="11">
        <v>2850000</v>
      </c>
      <c r="E74" s="11">
        <v>2850000</v>
      </c>
    </row>
    <row r="75" spans="1:5" ht="25.5">
      <c r="A75" s="14">
        <v>69</v>
      </c>
      <c r="B75" s="13" t="s">
        <v>119</v>
      </c>
      <c r="C75" s="12">
        <v>6142606</v>
      </c>
      <c r="D75" s="11">
        <v>6142606</v>
      </c>
      <c r="E75" s="11">
        <v>866869</v>
      </c>
    </row>
    <row r="76" spans="1:5">
      <c r="A76" s="10">
        <v>70</v>
      </c>
      <c r="B76" s="9" t="s">
        <v>118</v>
      </c>
      <c r="C76" s="8">
        <v>28893000</v>
      </c>
      <c r="D76" s="7">
        <v>32813500</v>
      </c>
      <c r="E76" s="7">
        <v>9627500</v>
      </c>
    </row>
    <row r="77" spans="1:5">
      <c r="A77" s="14">
        <v>71</v>
      </c>
      <c r="B77" s="13" t="s">
        <v>117</v>
      </c>
      <c r="C77" s="12">
        <v>6352512</v>
      </c>
      <c r="D77" s="11">
        <v>6352512</v>
      </c>
      <c r="E77" s="11">
        <v>380000</v>
      </c>
    </row>
    <row r="78" spans="1:5">
      <c r="A78" s="14">
        <v>72</v>
      </c>
      <c r="B78" s="13" t="s">
        <v>116</v>
      </c>
      <c r="C78" s="12">
        <v>0</v>
      </c>
      <c r="D78" s="11">
        <v>12520</v>
      </c>
      <c r="E78" s="11">
        <v>12520</v>
      </c>
    </row>
    <row r="79" spans="1:5" ht="25.5">
      <c r="A79" s="14">
        <v>73</v>
      </c>
      <c r="B79" s="13" t="s">
        <v>115</v>
      </c>
      <c r="C79" s="12">
        <v>1715178</v>
      </c>
      <c r="D79" s="11">
        <v>1715178</v>
      </c>
      <c r="E79" s="11">
        <v>105980</v>
      </c>
    </row>
    <row r="80" spans="1:5">
      <c r="A80" s="10">
        <v>74</v>
      </c>
      <c r="B80" s="9" t="s">
        <v>114</v>
      </c>
      <c r="C80" s="8">
        <v>8067690</v>
      </c>
      <c r="D80" s="7">
        <v>8080210</v>
      </c>
      <c r="E80" s="7">
        <v>498500</v>
      </c>
    </row>
    <row r="81" spans="1:5" ht="25.5">
      <c r="A81" s="14">
        <v>75</v>
      </c>
      <c r="B81" s="13" t="s">
        <v>113</v>
      </c>
      <c r="C81" s="12">
        <v>982063</v>
      </c>
      <c r="D81" s="11">
        <v>982063</v>
      </c>
      <c r="E81" s="11">
        <v>0</v>
      </c>
    </row>
    <row r="82" spans="1:5">
      <c r="A82" s="10">
        <v>76</v>
      </c>
      <c r="B82" s="9" t="s">
        <v>112</v>
      </c>
      <c r="C82" s="8">
        <v>982063</v>
      </c>
      <c r="D82" s="7">
        <v>982063</v>
      </c>
      <c r="E82" s="7">
        <v>0</v>
      </c>
    </row>
    <row r="83" spans="1:5" ht="13.5" thickBot="1">
      <c r="A83" s="6">
        <v>77</v>
      </c>
      <c r="B83" s="5" t="s">
        <v>111</v>
      </c>
      <c r="C83" s="4">
        <v>144068576</v>
      </c>
      <c r="D83" s="3">
        <v>151504238</v>
      </c>
      <c r="E83" s="3">
        <v>100218215</v>
      </c>
    </row>
  </sheetData>
  <mergeCells count="3">
    <mergeCell ref="A4:E4"/>
    <mergeCell ref="A3:E3"/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pane ySplit="5" topLeftCell="A10" activePane="bottomLeft" state="frozen"/>
      <selection pane="bottomLeft" sqref="A1:E1"/>
    </sheetView>
  </sheetViews>
  <sheetFormatPr defaultColWidth="9.140625" defaultRowHeight="12.75"/>
  <cols>
    <col min="1" max="1" width="6.42578125" style="76" customWidth="1"/>
    <col min="2" max="2" width="66.140625" style="76" customWidth="1"/>
    <col min="3" max="3" width="15.42578125" style="76" customWidth="1"/>
    <col min="4" max="4" width="14.140625" style="76" customWidth="1"/>
    <col min="5" max="5" width="14.28515625" style="76" customWidth="1"/>
    <col min="6" max="16384" width="9.140625" style="76"/>
  </cols>
  <sheetData>
    <row r="1" spans="1:12" ht="15" customHeight="1">
      <c r="A1" s="261" t="s">
        <v>620</v>
      </c>
      <c r="B1" s="261"/>
      <c r="C1" s="261"/>
      <c r="D1" s="261"/>
      <c r="E1" s="261"/>
    </row>
    <row r="2" spans="1:12">
      <c r="A2" s="258"/>
      <c r="B2" s="258"/>
      <c r="C2" s="258"/>
    </row>
    <row r="3" spans="1:12" ht="14.25" customHeight="1">
      <c r="A3" s="259" t="s">
        <v>609</v>
      </c>
      <c r="B3" s="260"/>
      <c r="C3" s="260"/>
    </row>
    <row r="4" spans="1:12" ht="30">
      <c r="A4" s="221" t="s">
        <v>110</v>
      </c>
      <c r="B4" s="221" t="s">
        <v>109</v>
      </c>
      <c r="C4" s="221" t="s">
        <v>571</v>
      </c>
      <c r="D4" s="221" t="s">
        <v>572</v>
      </c>
      <c r="E4" s="221" t="s">
        <v>528</v>
      </c>
    </row>
    <row r="5" spans="1:12" s="160" customFormat="1" ht="15">
      <c r="A5" s="221">
        <v>1</v>
      </c>
      <c r="B5" s="221">
        <v>2</v>
      </c>
      <c r="C5" s="221">
        <v>3</v>
      </c>
      <c r="D5" s="221">
        <v>4</v>
      </c>
      <c r="E5" s="221">
        <v>5</v>
      </c>
    </row>
    <row r="6" spans="1:12" s="160" customFormat="1" ht="13.5" customHeight="1">
      <c r="A6" s="189" t="s">
        <v>92</v>
      </c>
      <c r="B6" s="190" t="s">
        <v>573</v>
      </c>
      <c r="C6" s="191">
        <v>39451164</v>
      </c>
      <c r="D6" s="191">
        <v>0</v>
      </c>
      <c r="E6" s="191">
        <v>41577011</v>
      </c>
    </row>
    <row r="7" spans="1:12" ht="25.5">
      <c r="A7" s="189" t="s">
        <v>337</v>
      </c>
      <c r="B7" s="190" t="s">
        <v>574</v>
      </c>
      <c r="C7" s="191">
        <v>2285146</v>
      </c>
      <c r="D7" s="191">
        <v>0</v>
      </c>
      <c r="E7" s="191">
        <v>9432088</v>
      </c>
      <c r="F7" s="160"/>
      <c r="G7" s="160"/>
      <c r="H7" s="160"/>
      <c r="I7" s="160"/>
      <c r="J7" s="160"/>
      <c r="K7" s="160"/>
      <c r="L7" s="160"/>
    </row>
    <row r="8" spans="1:12">
      <c r="A8" s="189" t="s">
        <v>90</v>
      </c>
      <c r="B8" s="190" t="s">
        <v>575</v>
      </c>
      <c r="C8" s="191">
        <v>5883555</v>
      </c>
      <c r="D8" s="191">
        <v>0</v>
      </c>
      <c r="E8" s="191">
        <v>633620</v>
      </c>
    </row>
    <row r="9" spans="1:12">
      <c r="A9" s="192" t="s">
        <v>88</v>
      </c>
      <c r="B9" s="193" t="s">
        <v>576</v>
      </c>
      <c r="C9" s="194">
        <v>47619865</v>
      </c>
      <c r="D9" s="194">
        <v>0</v>
      </c>
      <c r="E9" s="194">
        <v>51642719</v>
      </c>
    </row>
    <row r="10" spans="1:12">
      <c r="A10" s="189" t="s">
        <v>334</v>
      </c>
      <c r="B10" s="190" t="s">
        <v>577</v>
      </c>
      <c r="C10" s="191">
        <v>47183959</v>
      </c>
      <c r="D10" s="191">
        <v>0</v>
      </c>
      <c r="E10" s="191">
        <v>31129385</v>
      </c>
    </row>
    <row r="11" spans="1:12">
      <c r="A11" s="189" t="s">
        <v>333</v>
      </c>
      <c r="B11" s="190" t="s">
        <v>578</v>
      </c>
      <c r="C11" s="191">
        <v>10146488</v>
      </c>
      <c r="D11" s="191">
        <v>0</v>
      </c>
      <c r="E11" s="191">
        <v>7819182</v>
      </c>
    </row>
    <row r="12" spans="1:12">
      <c r="A12" s="189" t="s">
        <v>331</v>
      </c>
      <c r="B12" s="190" t="s">
        <v>579</v>
      </c>
      <c r="C12" s="191">
        <v>-742243</v>
      </c>
      <c r="D12" s="191">
        <v>0</v>
      </c>
      <c r="E12" s="191">
        <v>0</v>
      </c>
    </row>
    <row r="13" spans="1:12">
      <c r="A13" s="189" t="s">
        <v>329</v>
      </c>
      <c r="B13" s="190" t="s">
        <v>580</v>
      </c>
      <c r="C13" s="191">
        <v>9829203</v>
      </c>
      <c r="D13" s="191">
        <v>0</v>
      </c>
      <c r="E13" s="191">
        <v>11144532</v>
      </c>
    </row>
    <row r="14" spans="1:12">
      <c r="A14" s="192" t="s">
        <v>327</v>
      </c>
      <c r="B14" s="193" t="s">
        <v>581</v>
      </c>
      <c r="C14" s="194">
        <v>66417407</v>
      </c>
      <c r="D14" s="194">
        <v>0</v>
      </c>
      <c r="E14" s="194">
        <v>50093099</v>
      </c>
    </row>
    <row r="15" spans="1:12">
      <c r="A15" s="189" t="s">
        <v>326</v>
      </c>
      <c r="B15" s="190" t="s">
        <v>582</v>
      </c>
      <c r="C15" s="191">
        <v>2994760</v>
      </c>
      <c r="D15" s="191">
        <v>0</v>
      </c>
      <c r="E15" s="191">
        <v>3939563</v>
      </c>
    </row>
    <row r="16" spans="1:12">
      <c r="A16" s="189" t="s">
        <v>325</v>
      </c>
      <c r="B16" s="190" t="s">
        <v>583</v>
      </c>
      <c r="C16" s="191">
        <v>25197949</v>
      </c>
      <c r="D16" s="191">
        <v>0</v>
      </c>
      <c r="E16" s="191">
        <v>24216027</v>
      </c>
    </row>
    <row r="17" spans="1:5">
      <c r="A17" s="189" t="s">
        <v>322</v>
      </c>
      <c r="B17" s="190" t="s">
        <v>584</v>
      </c>
      <c r="C17" s="191">
        <v>0</v>
      </c>
      <c r="D17" s="191">
        <v>0</v>
      </c>
      <c r="E17" s="191">
        <v>2411</v>
      </c>
    </row>
    <row r="18" spans="1:5">
      <c r="A18" s="192" t="s">
        <v>321</v>
      </c>
      <c r="B18" s="193" t="s">
        <v>585</v>
      </c>
      <c r="C18" s="194">
        <v>28192709</v>
      </c>
      <c r="D18" s="194">
        <v>0</v>
      </c>
      <c r="E18" s="194">
        <v>28158001</v>
      </c>
    </row>
    <row r="19" spans="1:5">
      <c r="A19" s="189" t="s">
        <v>320</v>
      </c>
      <c r="B19" s="190" t="s">
        <v>586</v>
      </c>
      <c r="C19" s="191">
        <v>9032858</v>
      </c>
      <c r="D19" s="191">
        <v>0</v>
      </c>
      <c r="E19" s="191">
        <v>14656932</v>
      </c>
    </row>
    <row r="20" spans="1:5">
      <c r="A20" s="189" t="s">
        <v>319</v>
      </c>
      <c r="B20" s="190" t="s">
        <v>587</v>
      </c>
      <c r="C20" s="191">
        <v>5932478</v>
      </c>
      <c r="D20" s="191">
        <v>0</v>
      </c>
      <c r="E20" s="191">
        <v>6841248</v>
      </c>
    </row>
    <row r="21" spans="1:5">
      <c r="A21" s="189" t="s">
        <v>317</v>
      </c>
      <c r="B21" s="190" t="s">
        <v>588</v>
      </c>
      <c r="C21" s="191">
        <v>4029690</v>
      </c>
      <c r="D21" s="191">
        <v>0</v>
      </c>
      <c r="E21" s="191">
        <v>4379457</v>
      </c>
    </row>
    <row r="22" spans="1:5">
      <c r="A22" s="192" t="s">
        <v>316</v>
      </c>
      <c r="B22" s="193" t="s">
        <v>589</v>
      </c>
      <c r="C22" s="194">
        <v>18995026</v>
      </c>
      <c r="D22" s="194">
        <v>0</v>
      </c>
      <c r="E22" s="194">
        <v>25877637</v>
      </c>
    </row>
    <row r="23" spans="1:5">
      <c r="A23" s="192" t="s">
        <v>315</v>
      </c>
      <c r="B23" s="193" t="s">
        <v>590</v>
      </c>
      <c r="C23" s="194">
        <v>26377159</v>
      </c>
      <c r="D23" s="194">
        <v>0</v>
      </c>
      <c r="E23" s="194">
        <v>22177307</v>
      </c>
    </row>
    <row r="24" spans="1:5">
      <c r="A24" s="192" t="s">
        <v>313</v>
      </c>
      <c r="B24" s="193" t="s">
        <v>591</v>
      </c>
      <c r="C24" s="194">
        <v>66297764</v>
      </c>
      <c r="D24" s="194">
        <v>0</v>
      </c>
      <c r="E24" s="194">
        <v>36797623</v>
      </c>
    </row>
    <row r="25" spans="1:5">
      <c r="A25" s="192" t="s">
        <v>312</v>
      </c>
      <c r="B25" s="193" t="s">
        <v>592</v>
      </c>
      <c r="C25" s="194">
        <v>-25825386</v>
      </c>
      <c r="D25" s="194">
        <v>0</v>
      </c>
      <c r="E25" s="194">
        <v>-11274750</v>
      </c>
    </row>
    <row r="26" spans="1:5" ht="25.5">
      <c r="A26" s="189" t="s">
        <v>306</v>
      </c>
      <c r="B26" s="190" t="s">
        <v>593</v>
      </c>
      <c r="C26" s="191">
        <v>8137</v>
      </c>
      <c r="D26" s="191">
        <v>0</v>
      </c>
      <c r="E26" s="191">
        <v>12091</v>
      </c>
    </row>
    <row r="27" spans="1:5" ht="25.5">
      <c r="A27" s="192" t="s">
        <v>80</v>
      </c>
      <c r="B27" s="193" t="s">
        <v>594</v>
      </c>
      <c r="C27" s="194">
        <v>8137</v>
      </c>
      <c r="D27" s="194">
        <v>0</v>
      </c>
      <c r="E27" s="194">
        <v>12091</v>
      </c>
    </row>
    <row r="28" spans="1:5">
      <c r="A28" s="189" t="s">
        <v>301</v>
      </c>
      <c r="B28" s="190" t="s">
        <v>595</v>
      </c>
      <c r="C28" s="191">
        <v>19700000</v>
      </c>
      <c r="D28" s="191">
        <v>0</v>
      </c>
      <c r="E28" s="191">
        <v>0</v>
      </c>
    </row>
    <row r="29" spans="1:5">
      <c r="A29" s="189" t="s">
        <v>298</v>
      </c>
      <c r="B29" s="190" t="s">
        <v>596</v>
      </c>
      <c r="C29" s="191">
        <v>492423</v>
      </c>
      <c r="D29" s="191">
        <v>0</v>
      </c>
      <c r="E29" s="191">
        <v>0</v>
      </c>
    </row>
    <row r="30" spans="1:5">
      <c r="A30" s="189" t="s">
        <v>295</v>
      </c>
      <c r="B30" s="190" t="s">
        <v>597</v>
      </c>
      <c r="C30" s="191">
        <v>614281</v>
      </c>
      <c r="D30" s="191">
        <v>0</v>
      </c>
      <c r="E30" s="191">
        <v>1542</v>
      </c>
    </row>
    <row r="31" spans="1:5">
      <c r="A31" s="192" t="s">
        <v>289</v>
      </c>
      <c r="B31" s="193" t="s">
        <v>598</v>
      </c>
      <c r="C31" s="194">
        <v>20806704</v>
      </c>
      <c r="D31" s="194">
        <v>0</v>
      </c>
      <c r="E31" s="194">
        <v>1542</v>
      </c>
    </row>
    <row r="32" spans="1:5">
      <c r="A32" s="192" t="s">
        <v>71</v>
      </c>
      <c r="B32" s="193" t="s">
        <v>599</v>
      </c>
      <c r="C32" s="194">
        <v>-20798567</v>
      </c>
      <c r="D32" s="194">
        <v>0</v>
      </c>
      <c r="E32" s="194">
        <v>10549</v>
      </c>
    </row>
    <row r="33" spans="1:5">
      <c r="A33" s="192" t="s">
        <v>286</v>
      </c>
      <c r="B33" s="193" t="s">
        <v>600</v>
      </c>
      <c r="C33" s="194">
        <v>-46623953</v>
      </c>
      <c r="D33" s="194">
        <v>0</v>
      </c>
      <c r="E33" s="194">
        <v>-11264201</v>
      </c>
    </row>
    <row r="34" spans="1:5">
      <c r="A34" s="161"/>
      <c r="B34" s="161"/>
      <c r="C34" s="161"/>
    </row>
  </sheetData>
  <mergeCells count="3">
    <mergeCell ref="A2:C2"/>
    <mergeCell ref="A3:C3"/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pane ySplit="7" topLeftCell="A8" activePane="bottomLeft" state="frozen"/>
      <selection pane="bottomLeft" sqref="A1:I1"/>
    </sheetView>
  </sheetViews>
  <sheetFormatPr defaultColWidth="9.140625" defaultRowHeight="12.75"/>
  <cols>
    <col min="1" max="1" width="8.140625" style="45" customWidth="1"/>
    <col min="2" max="2" width="48.140625" style="45" customWidth="1"/>
    <col min="3" max="9" width="15.7109375" style="45" customWidth="1"/>
    <col min="10" max="16384" width="9.140625" style="45"/>
  </cols>
  <sheetData>
    <row r="1" spans="1:10" ht="15.75" customHeight="1">
      <c r="A1" s="268" t="s">
        <v>621</v>
      </c>
      <c r="B1" s="268"/>
      <c r="C1" s="268"/>
      <c r="D1" s="268"/>
      <c r="E1" s="268"/>
      <c r="F1" s="268"/>
      <c r="G1" s="268"/>
      <c r="H1" s="268"/>
      <c r="I1" s="268"/>
      <c r="J1" s="234"/>
    </row>
    <row r="3" spans="1:10" ht="13.5" thickBot="1"/>
    <row r="4" spans="1:10" ht="13.5" thickBot="1">
      <c r="A4" s="265" t="s">
        <v>453</v>
      </c>
      <c r="B4" s="266"/>
      <c r="C4" s="266"/>
      <c r="D4" s="266"/>
      <c r="E4" s="266"/>
      <c r="F4" s="266"/>
      <c r="G4" s="266"/>
      <c r="H4" s="266"/>
      <c r="I4" s="267"/>
    </row>
    <row r="5" spans="1:10" ht="33" customHeight="1">
      <c r="A5" s="262" t="s">
        <v>452</v>
      </c>
      <c r="B5" s="263"/>
      <c r="C5" s="263"/>
      <c r="D5" s="263"/>
      <c r="E5" s="263"/>
      <c r="F5" s="263"/>
      <c r="G5" s="263"/>
      <c r="H5" s="263"/>
      <c r="I5" s="264"/>
    </row>
    <row r="6" spans="1:10" ht="62.25" customHeight="1">
      <c r="A6" s="58"/>
      <c r="B6" s="57" t="s">
        <v>109</v>
      </c>
      <c r="C6" s="57" t="s">
        <v>451</v>
      </c>
      <c r="D6" s="57" t="s">
        <v>450</v>
      </c>
      <c r="E6" s="57" t="s">
        <v>449</v>
      </c>
      <c r="F6" s="57" t="s">
        <v>448</v>
      </c>
      <c r="G6" s="57" t="s">
        <v>447</v>
      </c>
      <c r="H6" s="59" t="s">
        <v>446</v>
      </c>
      <c r="I6" s="55" t="s">
        <v>445</v>
      </c>
    </row>
    <row r="7" spans="1:10" ht="15">
      <c r="A7" s="58"/>
      <c r="B7" s="57"/>
      <c r="C7" s="57"/>
      <c r="D7" s="57"/>
      <c r="E7" s="57"/>
      <c r="F7" s="57"/>
      <c r="G7" s="57"/>
      <c r="H7" s="56"/>
      <c r="I7" s="55"/>
    </row>
    <row r="8" spans="1:10" ht="13.5" customHeight="1">
      <c r="A8" s="50">
        <v>1</v>
      </c>
      <c r="B8" s="54" t="s">
        <v>444</v>
      </c>
      <c r="C8" s="46">
        <v>4380795</v>
      </c>
      <c r="D8" s="46">
        <v>553627527</v>
      </c>
      <c r="E8" s="46">
        <v>40319028</v>
      </c>
      <c r="F8" s="46">
        <v>0</v>
      </c>
      <c r="G8" s="46">
        <v>1455000</v>
      </c>
      <c r="H8" s="46">
        <v>229091555</v>
      </c>
      <c r="I8" s="46">
        <v>828873905</v>
      </c>
    </row>
    <row r="9" spans="1:10" ht="15" customHeight="1">
      <c r="A9" s="53">
        <v>2</v>
      </c>
      <c r="B9" s="52" t="s">
        <v>443</v>
      </c>
      <c r="C9" s="51">
        <v>650000</v>
      </c>
      <c r="D9" s="51">
        <v>0</v>
      </c>
      <c r="E9" s="51">
        <v>0</v>
      </c>
      <c r="F9" s="51">
        <v>0</v>
      </c>
      <c r="G9" s="51">
        <v>5260631</v>
      </c>
      <c r="H9" s="51">
        <v>0</v>
      </c>
      <c r="I9" s="51">
        <v>5910631</v>
      </c>
    </row>
    <row r="10" spans="1:10">
      <c r="A10" s="53">
        <v>3</v>
      </c>
      <c r="B10" s="52" t="s">
        <v>442</v>
      </c>
      <c r="C10" s="51">
        <v>0</v>
      </c>
      <c r="D10" s="51">
        <v>0</v>
      </c>
      <c r="E10" s="51">
        <v>0</v>
      </c>
      <c r="F10" s="51">
        <v>0</v>
      </c>
      <c r="G10" s="51">
        <v>392520</v>
      </c>
      <c r="H10" s="51">
        <v>0</v>
      </c>
      <c r="I10" s="51">
        <v>392520</v>
      </c>
    </row>
    <row r="11" spans="1:10">
      <c r="A11" s="53">
        <v>4</v>
      </c>
      <c r="B11" s="52" t="s">
        <v>441</v>
      </c>
      <c r="C11" s="51">
        <v>0</v>
      </c>
      <c r="D11" s="51">
        <v>1551704</v>
      </c>
      <c r="E11" s="51">
        <v>0</v>
      </c>
      <c r="F11" s="51">
        <v>0</v>
      </c>
      <c r="G11" s="51">
        <v>0</v>
      </c>
      <c r="H11" s="51">
        <v>0</v>
      </c>
      <c r="I11" s="51">
        <v>1551704</v>
      </c>
    </row>
    <row r="12" spans="1:10">
      <c r="A12" s="50">
        <v>8</v>
      </c>
      <c r="B12" s="49" t="s">
        <v>440</v>
      </c>
      <c r="C12" s="46">
        <v>650000</v>
      </c>
      <c r="D12" s="46">
        <v>1551704</v>
      </c>
      <c r="E12" s="46">
        <v>0</v>
      </c>
      <c r="F12" s="46">
        <v>0</v>
      </c>
      <c r="G12" s="46">
        <v>5653151</v>
      </c>
      <c r="H12" s="46">
        <v>0</v>
      </c>
      <c r="I12" s="46">
        <v>7854855</v>
      </c>
    </row>
    <row r="13" spans="1:10">
      <c r="A13" s="53">
        <v>11</v>
      </c>
      <c r="B13" s="52" t="s">
        <v>439</v>
      </c>
      <c r="C13" s="51">
        <v>0</v>
      </c>
      <c r="D13" s="51">
        <v>0</v>
      </c>
      <c r="E13" s="51">
        <v>0</v>
      </c>
      <c r="F13" s="51">
        <v>0</v>
      </c>
      <c r="G13" s="51">
        <v>1551704</v>
      </c>
      <c r="H13" s="51">
        <v>0</v>
      </c>
      <c r="I13" s="51">
        <v>1551704</v>
      </c>
    </row>
    <row r="14" spans="1:10">
      <c r="A14" s="50">
        <v>12</v>
      </c>
      <c r="B14" s="49" t="s">
        <v>438</v>
      </c>
      <c r="C14" s="46">
        <v>0</v>
      </c>
      <c r="D14" s="46">
        <v>0</v>
      </c>
      <c r="E14" s="46">
        <v>0</v>
      </c>
      <c r="F14" s="46">
        <v>0</v>
      </c>
      <c r="G14" s="46">
        <v>1551704</v>
      </c>
      <c r="H14" s="46">
        <v>0</v>
      </c>
      <c r="I14" s="46">
        <v>1551704</v>
      </c>
    </row>
    <row r="15" spans="1:10">
      <c r="A15" s="50">
        <v>13</v>
      </c>
      <c r="B15" s="49" t="s">
        <v>437</v>
      </c>
      <c r="C15" s="46">
        <v>5030795</v>
      </c>
      <c r="D15" s="46">
        <v>555179231</v>
      </c>
      <c r="E15" s="46">
        <v>40319028</v>
      </c>
      <c r="F15" s="46">
        <v>0</v>
      </c>
      <c r="G15" s="46">
        <v>5556447</v>
      </c>
      <c r="H15" s="46">
        <v>229091555</v>
      </c>
      <c r="I15" s="46">
        <v>835177056</v>
      </c>
    </row>
    <row r="16" spans="1:10">
      <c r="A16" s="50">
        <v>14</v>
      </c>
      <c r="B16" s="54" t="s">
        <v>436</v>
      </c>
      <c r="C16" s="46">
        <v>2961464</v>
      </c>
      <c r="D16" s="46">
        <v>109725981</v>
      </c>
      <c r="E16" s="46">
        <v>25280766</v>
      </c>
      <c r="F16" s="46">
        <v>0</v>
      </c>
      <c r="G16" s="46">
        <v>0</v>
      </c>
      <c r="H16" s="46">
        <v>67133285</v>
      </c>
      <c r="I16" s="46">
        <v>205101496</v>
      </c>
    </row>
    <row r="17" spans="1:9">
      <c r="A17" s="53">
        <v>15</v>
      </c>
      <c r="B17" s="52" t="s">
        <v>435</v>
      </c>
      <c r="C17" s="51">
        <v>1020919</v>
      </c>
      <c r="D17" s="51">
        <v>10927281</v>
      </c>
      <c r="E17" s="51">
        <v>3470620</v>
      </c>
      <c r="F17" s="51">
        <v>0</v>
      </c>
      <c r="G17" s="51">
        <v>0</v>
      </c>
      <c r="H17" s="51">
        <v>6758487</v>
      </c>
      <c r="I17" s="51">
        <v>22177307</v>
      </c>
    </row>
    <row r="18" spans="1:9">
      <c r="A18" s="50">
        <v>17</v>
      </c>
      <c r="B18" s="49" t="s">
        <v>434</v>
      </c>
      <c r="C18" s="46">
        <v>3982383</v>
      </c>
      <c r="D18" s="46">
        <v>120653262</v>
      </c>
      <c r="E18" s="46">
        <v>28751386</v>
      </c>
      <c r="F18" s="46">
        <v>0</v>
      </c>
      <c r="G18" s="46">
        <v>0</v>
      </c>
      <c r="H18" s="46">
        <v>73891772</v>
      </c>
      <c r="I18" s="46">
        <v>227278803</v>
      </c>
    </row>
    <row r="19" spans="1:9">
      <c r="A19" s="50">
        <v>18</v>
      </c>
      <c r="B19" s="49" t="s">
        <v>433</v>
      </c>
      <c r="C19" s="46">
        <v>3982383</v>
      </c>
      <c r="D19" s="46">
        <v>120653262</v>
      </c>
      <c r="E19" s="46">
        <v>28751386</v>
      </c>
      <c r="F19" s="46">
        <v>0</v>
      </c>
      <c r="G19" s="46">
        <v>0</v>
      </c>
      <c r="H19" s="46">
        <v>73891772</v>
      </c>
      <c r="I19" s="46">
        <v>227278803</v>
      </c>
    </row>
    <row r="20" spans="1:9" ht="13.5" thickBot="1">
      <c r="A20" s="48">
        <v>19</v>
      </c>
      <c r="B20" s="47" t="s">
        <v>432</v>
      </c>
      <c r="C20" s="46">
        <v>1048412</v>
      </c>
      <c r="D20" s="46">
        <v>434525969</v>
      </c>
      <c r="E20" s="46">
        <v>11567642</v>
      </c>
      <c r="F20" s="46">
        <v>0</v>
      </c>
      <c r="G20" s="46">
        <v>5556447</v>
      </c>
      <c r="H20" s="46">
        <v>155199783</v>
      </c>
      <c r="I20" s="46">
        <v>607898253</v>
      </c>
    </row>
  </sheetData>
  <mergeCells count="3">
    <mergeCell ref="A5:I5"/>
    <mergeCell ref="A4:I4"/>
    <mergeCell ref="A1:I1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A2" sqref="A2:D2"/>
    </sheetView>
  </sheetViews>
  <sheetFormatPr defaultRowHeight="15"/>
  <cols>
    <col min="1" max="1" width="38.28515625" style="27" customWidth="1"/>
    <col min="2" max="2" width="23.5703125" style="27" customWidth="1"/>
    <col min="3" max="3" width="41.42578125" style="27" customWidth="1"/>
    <col min="4" max="4" width="16.5703125" style="27" customWidth="1"/>
    <col min="5" max="251" width="9.140625" style="27"/>
    <col min="252" max="252" width="4" style="27" customWidth="1"/>
    <col min="253" max="253" width="33" style="27" customWidth="1"/>
    <col min="254" max="254" width="12.140625" style="27" customWidth="1"/>
    <col min="255" max="255" width="11.7109375" style="27" customWidth="1"/>
    <col min="256" max="256" width="1.85546875" style="27" customWidth="1"/>
    <col min="257" max="257" width="3.7109375" style="27" customWidth="1"/>
    <col min="258" max="258" width="32.7109375" style="27" customWidth="1"/>
    <col min="259" max="260" width="11.7109375" style="27" customWidth="1"/>
    <col min="261" max="507" width="9.140625" style="27"/>
    <col min="508" max="508" width="4" style="27" customWidth="1"/>
    <col min="509" max="509" width="33" style="27" customWidth="1"/>
    <col min="510" max="510" width="12.140625" style="27" customWidth="1"/>
    <col min="511" max="511" width="11.7109375" style="27" customWidth="1"/>
    <col min="512" max="512" width="1.85546875" style="27" customWidth="1"/>
    <col min="513" max="513" width="3.7109375" style="27" customWidth="1"/>
    <col min="514" max="514" width="32.7109375" style="27" customWidth="1"/>
    <col min="515" max="516" width="11.7109375" style="27" customWidth="1"/>
    <col min="517" max="763" width="9.140625" style="27"/>
    <col min="764" max="764" width="4" style="27" customWidth="1"/>
    <col min="765" max="765" width="33" style="27" customWidth="1"/>
    <col min="766" max="766" width="12.140625" style="27" customWidth="1"/>
    <col min="767" max="767" width="11.7109375" style="27" customWidth="1"/>
    <col min="768" max="768" width="1.85546875" style="27" customWidth="1"/>
    <col min="769" max="769" width="3.7109375" style="27" customWidth="1"/>
    <col min="770" max="770" width="32.7109375" style="27" customWidth="1"/>
    <col min="771" max="772" width="11.7109375" style="27" customWidth="1"/>
    <col min="773" max="1019" width="9.140625" style="27"/>
    <col min="1020" max="1020" width="4" style="27" customWidth="1"/>
    <col min="1021" max="1021" width="33" style="27" customWidth="1"/>
    <col min="1022" max="1022" width="12.140625" style="27" customWidth="1"/>
    <col min="1023" max="1023" width="11.7109375" style="27" customWidth="1"/>
    <col min="1024" max="1024" width="1.85546875" style="27" customWidth="1"/>
    <col min="1025" max="1025" width="3.7109375" style="27" customWidth="1"/>
    <col min="1026" max="1026" width="32.7109375" style="27" customWidth="1"/>
    <col min="1027" max="1028" width="11.7109375" style="27" customWidth="1"/>
    <col min="1029" max="1275" width="9.140625" style="27"/>
    <col min="1276" max="1276" width="4" style="27" customWidth="1"/>
    <col min="1277" max="1277" width="33" style="27" customWidth="1"/>
    <col min="1278" max="1278" width="12.140625" style="27" customWidth="1"/>
    <col min="1279" max="1279" width="11.7109375" style="27" customWidth="1"/>
    <col min="1280" max="1280" width="1.85546875" style="27" customWidth="1"/>
    <col min="1281" max="1281" width="3.7109375" style="27" customWidth="1"/>
    <col min="1282" max="1282" width="32.7109375" style="27" customWidth="1"/>
    <col min="1283" max="1284" width="11.7109375" style="27" customWidth="1"/>
    <col min="1285" max="1531" width="9.140625" style="27"/>
    <col min="1532" max="1532" width="4" style="27" customWidth="1"/>
    <col min="1533" max="1533" width="33" style="27" customWidth="1"/>
    <col min="1534" max="1534" width="12.140625" style="27" customWidth="1"/>
    <col min="1535" max="1535" width="11.7109375" style="27" customWidth="1"/>
    <col min="1536" max="1536" width="1.85546875" style="27" customWidth="1"/>
    <col min="1537" max="1537" width="3.7109375" style="27" customWidth="1"/>
    <col min="1538" max="1538" width="32.7109375" style="27" customWidth="1"/>
    <col min="1539" max="1540" width="11.7109375" style="27" customWidth="1"/>
    <col min="1541" max="1787" width="9.140625" style="27"/>
    <col min="1788" max="1788" width="4" style="27" customWidth="1"/>
    <col min="1789" max="1789" width="33" style="27" customWidth="1"/>
    <col min="1790" max="1790" width="12.140625" style="27" customWidth="1"/>
    <col min="1791" max="1791" width="11.7109375" style="27" customWidth="1"/>
    <col min="1792" max="1792" width="1.85546875" style="27" customWidth="1"/>
    <col min="1793" max="1793" width="3.7109375" style="27" customWidth="1"/>
    <col min="1794" max="1794" width="32.7109375" style="27" customWidth="1"/>
    <col min="1795" max="1796" width="11.7109375" style="27" customWidth="1"/>
    <col min="1797" max="2043" width="9.140625" style="27"/>
    <col min="2044" max="2044" width="4" style="27" customWidth="1"/>
    <col min="2045" max="2045" width="33" style="27" customWidth="1"/>
    <col min="2046" max="2046" width="12.140625" style="27" customWidth="1"/>
    <col min="2047" max="2047" width="11.7109375" style="27" customWidth="1"/>
    <col min="2048" max="2048" width="1.85546875" style="27" customWidth="1"/>
    <col min="2049" max="2049" width="3.7109375" style="27" customWidth="1"/>
    <col min="2050" max="2050" width="32.7109375" style="27" customWidth="1"/>
    <col min="2051" max="2052" width="11.7109375" style="27" customWidth="1"/>
    <col min="2053" max="2299" width="9.140625" style="27"/>
    <col min="2300" max="2300" width="4" style="27" customWidth="1"/>
    <col min="2301" max="2301" width="33" style="27" customWidth="1"/>
    <col min="2302" max="2302" width="12.140625" style="27" customWidth="1"/>
    <col min="2303" max="2303" width="11.7109375" style="27" customWidth="1"/>
    <col min="2304" max="2304" width="1.85546875" style="27" customWidth="1"/>
    <col min="2305" max="2305" width="3.7109375" style="27" customWidth="1"/>
    <col min="2306" max="2306" width="32.7109375" style="27" customWidth="1"/>
    <col min="2307" max="2308" width="11.7109375" style="27" customWidth="1"/>
    <col min="2309" max="2555" width="9.140625" style="27"/>
    <col min="2556" max="2556" width="4" style="27" customWidth="1"/>
    <col min="2557" max="2557" width="33" style="27" customWidth="1"/>
    <col min="2558" max="2558" width="12.140625" style="27" customWidth="1"/>
    <col min="2559" max="2559" width="11.7109375" style="27" customWidth="1"/>
    <col min="2560" max="2560" width="1.85546875" style="27" customWidth="1"/>
    <col min="2561" max="2561" width="3.7109375" style="27" customWidth="1"/>
    <col min="2562" max="2562" width="32.7109375" style="27" customWidth="1"/>
    <col min="2563" max="2564" width="11.7109375" style="27" customWidth="1"/>
    <col min="2565" max="2811" width="9.140625" style="27"/>
    <col min="2812" max="2812" width="4" style="27" customWidth="1"/>
    <col min="2813" max="2813" width="33" style="27" customWidth="1"/>
    <col min="2814" max="2814" width="12.140625" style="27" customWidth="1"/>
    <col min="2815" max="2815" width="11.7109375" style="27" customWidth="1"/>
    <col min="2816" max="2816" width="1.85546875" style="27" customWidth="1"/>
    <col min="2817" max="2817" width="3.7109375" style="27" customWidth="1"/>
    <col min="2818" max="2818" width="32.7109375" style="27" customWidth="1"/>
    <col min="2819" max="2820" width="11.7109375" style="27" customWidth="1"/>
    <col min="2821" max="3067" width="9.140625" style="27"/>
    <col min="3068" max="3068" width="4" style="27" customWidth="1"/>
    <col min="3069" max="3069" width="33" style="27" customWidth="1"/>
    <col min="3070" max="3070" width="12.140625" style="27" customWidth="1"/>
    <col min="3071" max="3071" width="11.7109375" style="27" customWidth="1"/>
    <col min="3072" max="3072" width="1.85546875" style="27" customWidth="1"/>
    <col min="3073" max="3073" width="3.7109375" style="27" customWidth="1"/>
    <col min="3074" max="3074" width="32.7109375" style="27" customWidth="1"/>
    <col min="3075" max="3076" width="11.7109375" style="27" customWidth="1"/>
    <col min="3077" max="3323" width="9.140625" style="27"/>
    <col min="3324" max="3324" width="4" style="27" customWidth="1"/>
    <col min="3325" max="3325" width="33" style="27" customWidth="1"/>
    <col min="3326" max="3326" width="12.140625" style="27" customWidth="1"/>
    <col min="3327" max="3327" width="11.7109375" style="27" customWidth="1"/>
    <col min="3328" max="3328" width="1.85546875" style="27" customWidth="1"/>
    <col min="3329" max="3329" width="3.7109375" style="27" customWidth="1"/>
    <col min="3330" max="3330" width="32.7109375" style="27" customWidth="1"/>
    <col min="3331" max="3332" width="11.7109375" style="27" customWidth="1"/>
    <col min="3333" max="3579" width="9.140625" style="27"/>
    <col min="3580" max="3580" width="4" style="27" customWidth="1"/>
    <col min="3581" max="3581" width="33" style="27" customWidth="1"/>
    <col min="3582" max="3582" width="12.140625" style="27" customWidth="1"/>
    <col min="3583" max="3583" width="11.7109375" style="27" customWidth="1"/>
    <col min="3584" max="3584" width="1.85546875" style="27" customWidth="1"/>
    <col min="3585" max="3585" width="3.7109375" style="27" customWidth="1"/>
    <col min="3586" max="3586" width="32.7109375" style="27" customWidth="1"/>
    <col min="3587" max="3588" width="11.7109375" style="27" customWidth="1"/>
    <col min="3589" max="3835" width="9.140625" style="27"/>
    <col min="3836" max="3836" width="4" style="27" customWidth="1"/>
    <col min="3837" max="3837" width="33" style="27" customWidth="1"/>
    <col min="3838" max="3838" width="12.140625" style="27" customWidth="1"/>
    <col min="3839" max="3839" width="11.7109375" style="27" customWidth="1"/>
    <col min="3840" max="3840" width="1.85546875" style="27" customWidth="1"/>
    <col min="3841" max="3841" width="3.7109375" style="27" customWidth="1"/>
    <col min="3842" max="3842" width="32.7109375" style="27" customWidth="1"/>
    <col min="3843" max="3844" width="11.7109375" style="27" customWidth="1"/>
    <col min="3845" max="4091" width="9.140625" style="27"/>
    <col min="4092" max="4092" width="4" style="27" customWidth="1"/>
    <col min="4093" max="4093" width="33" style="27" customWidth="1"/>
    <col min="4094" max="4094" width="12.140625" style="27" customWidth="1"/>
    <col min="4095" max="4095" width="11.7109375" style="27" customWidth="1"/>
    <col min="4096" max="4096" width="1.85546875" style="27" customWidth="1"/>
    <col min="4097" max="4097" width="3.7109375" style="27" customWidth="1"/>
    <col min="4098" max="4098" width="32.7109375" style="27" customWidth="1"/>
    <col min="4099" max="4100" width="11.7109375" style="27" customWidth="1"/>
    <col min="4101" max="4347" width="9.140625" style="27"/>
    <col min="4348" max="4348" width="4" style="27" customWidth="1"/>
    <col min="4349" max="4349" width="33" style="27" customWidth="1"/>
    <col min="4350" max="4350" width="12.140625" style="27" customWidth="1"/>
    <col min="4351" max="4351" width="11.7109375" style="27" customWidth="1"/>
    <col min="4352" max="4352" width="1.85546875" style="27" customWidth="1"/>
    <col min="4353" max="4353" width="3.7109375" style="27" customWidth="1"/>
    <col min="4354" max="4354" width="32.7109375" style="27" customWidth="1"/>
    <col min="4355" max="4356" width="11.7109375" style="27" customWidth="1"/>
    <col min="4357" max="4603" width="9.140625" style="27"/>
    <col min="4604" max="4604" width="4" style="27" customWidth="1"/>
    <col min="4605" max="4605" width="33" style="27" customWidth="1"/>
    <col min="4606" max="4606" width="12.140625" style="27" customWidth="1"/>
    <col min="4607" max="4607" width="11.7109375" style="27" customWidth="1"/>
    <col min="4608" max="4608" width="1.85546875" style="27" customWidth="1"/>
    <col min="4609" max="4609" width="3.7109375" style="27" customWidth="1"/>
    <col min="4610" max="4610" width="32.7109375" style="27" customWidth="1"/>
    <col min="4611" max="4612" width="11.7109375" style="27" customWidth="1"/>
    <col min="4613" max="4859" width="9.140625" style="27"/>
    <col min="4860" max="4860" width="4" style="27" customWidth="1"/>
    <col min="4861" max="4861" width="33" style="27" customWidth="1"/>
    <col min="4862" max="4862" width="12.140625" style="27" customWidth="1"/>
    <col min="4863" max="4863" width="11.7109375" style="27" customWidth="1"/>
    <col min="4864" max="4864" width="1.85546875" style="27" customWidth="1"/>
    <col min="4865" max="4865" width="3.7109375" style="27" customWidth="1"/>
    <col min="4866" max="4866" width="32.7109375" style="27" customWidth="1"/>
    <col min="4867" max="4868" width="11.7109375" style="27" customWidth="1"/>
    <col min="4869" max="5115" width="9.140625" style="27"/>
    <col min="5116" max="5116" width="4" style="27" customWidth="1"/>
    <col min="5117" max="5117" width="33" style="27" customWidth="1"/>
    <col min="5118" max="5118" width="12.140625" style="27" customWidth="1"/>
    <col min="5119" max="5119" width="11.7109375" style="27" customWidth="1"/>
    <col min="5120" max="5120" width="1.85546875" style="27" customWidth="1"/>
    <col min="5121" max="5121" width="3.7109375" style="27" customWidth="1"/>
    <col min="5122" max="5122" width="32.7109375" style="27" customWidth="1"/>
    <col min="5123" max="5124" width="11.7109375" style="27" customWidth="1"/>
    <col min="5125" max="5371" width="9.140625" style="27"/>
    <col min="5372" max="5372" width="4" style="27" customWidth="1"/>
    <col min="5373" max="5373" width="33" style="27" customWidth="1"/>
    <col min="5374" max="5374" width="12.140625" style="27" customWidth="1"/>
    <col min="5375" max="5375" width="11.7109375" style="27" customWidth="1"/>
    <col min="5376" max="5376" width="1.85546875" style="27" customWidth="1"/>
    <col min="5377" max="5377" width="3.7109375" style="27" customWidth="1"/>
    <col min="5378" max="5378" width="32.7109375" style="27" customWidth="1"/>
    <col min="5379" max="5380" width="11.7109375" style="27" customWidth="1"/>
    <col min="5381" max="5627" width="9.140625" style="27"/>
    <col min="5628" max="5628" width="4" style="27" customWidth="1"/>
    <col min="5629" max="5629" width="33" style="27" customWidth="1"/>
    <col min="5630" max="5630" width="12.140625" style="27" customWidth="1"/>
    <col min="5631" max="5631" width="11.7109375" style="27" customWidth="1"/>
    <col min="5632" max="5632" width="1.85546875" style="27" customWidth="1"/>
    <col min="5633" max="5633" width="3.7109375" style="27" customWidth="1"/>
    <col min="5634" max="5634" width="32.7109375" style="27" customWidth="1"/>
    <col min="5635" max="5636" width="11.7109375" style="27" customWidth="1"/>
    <col min="5637" max="5883" width="9.140625" style="27"/>
    <col min="5884" max="5884" width="4" style="27" customWidth="1"/>
    <col min="5885" max="5885" width="33" style="27" customWidth="1"/>
    <col min="5886" max="5886" width="12.140625" style="27" customWidth="1"/>
    <col min="5887" max="5887" width="11.7109375" style="27" customWidth="1"/>
    <col min="5888" max="5888" width="1.85546875" style="27" customWidth="1"/>
    <col min="5889" max="5889" width="3.7109375" style="27" customWidth="1"/>
    <col min="5890" max="5890" width="32.7109375" style="27" customWidth="1"/>
    <col min="5891" max="5892" width="11.7109375" style="27" customWidth="1"/>
    <col min="5893" max="6139" width="9.140625" style="27"/>
    <col min="6140" max="6140" width="4" style="27" customWidth="1"/>
    <col min="6141" max="6141" width="33" style="27" customWidth="1"/>
    <col min="6142" max="6142" width="12.140625" style="27" customWidth="1"/>
    <col min="6143" max="6143" width="11.7109375" style="27" customWidth="1"/>
    <col min="6144" max="6144" width="1.85546875" style="27" customWidth="1"/>
    <col min="6145" max="6145" width="3.7109375" style="27" customWidth="1"/>
    <col min="6146" max="6146" width="32.7109375" style="27" customWidth="1"/>
    <col min="6147" max="6148" width="11.7109375" style="27" customWidth="1"/>
    <col min="6149" max="6395" width="9.140625" style="27"/>
    <col min="6396" max="6396" width="4" style="27" customWidth="1"/>
    <col min="6397" max="6397" width="33" style="27" customWidth="1"/>
    <col min="6398" max="6398" width="12.140625" style="27" customWidth="1"/>
    <col min="6399" max="6399" width="11.7109375" style="27" customWidth="1"/>
    <col min="6400" max="6400" width="1.85546875" style="27" customWidth="1"/>
    <col min="6401" max="6401" width="3.7109375" style="27" customWidth="1"/>
    <col min="6402" max="6402" width="32.7109375" style="27" customWidth="1"/>
    <col min="6403" max="6404" width="11.7109375" style="27" customWidth="1"/>
    <col min="6405" max="6651" width="9.140625" style="27"/>
    <col min="6652" max="6652" width="4" style="27" customWidth="1"/>
    <col min="6653" max="6653" width="33" style="27" customWidth="1"/>
    <col min="6654" max="6654" width="12.140625" style="27" customWidth="1"/>
    <col min="6655" max="6655" width="11.7109375" style="27" customWidth="1"/>
    <col min="6656" max="6656" width="1.85546875" style="27" customWidth="1"/>
    <col min="6657" max="6657" width="3.7109375" style="27" customWidth="1"/>
    <col min="6658" max="6658" width="32.7109375" style="27" customWidth="1"/>
    <col min="6659" max="6660" width="11.7109375" style="27" customWidth="1"/>
    <col min="6661" max="6907" width="9.140625" style="27"/>
    <col min="6908" max="6908" width="4" style="27" customWidth="1"/>
    <col min="6909" max="6909" width="33" style="27" customWidth="1"/>
    <col min="6910" max="6910" width="12.140625" style="27" customWidth="1"/>
    <col min="6911" max="6911" width="11.7109375" style="27" customWidth="1"/>
    <col min="6912" max="6912" width="1.85546875" style="27" customWidth="1"/>
    <col min="6913" max="6913" width="3.7109375" style="27" customWidth="1"/>
    <col min="6914" max="6914" width="32.7109375" style="27" customWidth="1"/>
    <col min="6915" max="6916" width="11.7109375" style="27" customWidth="1"/>
    <col min="6917" max="7163" width="9.140625" style="27"/>
    <col min="7164" max="7164" width="4" style="27" customWidth="1"/>
    <col min="7165" max="7165" width="33" style="27" customWidth="1"/>
    <col min="7166" max="7166" width="12.140625" style="27" customWidth="1"/>
    <col min="7167" max="7167" width="11.7109375" style="27" customWidth="1"/>
    <col min="7168" max="7168" width="1.85546875" style="27" customWidth="1"/>
    <col min="7169" max="7169" width="3.7109375" style="27" customWidth="1"/>
    <col min="7170" max="7170" width="32.7109375" style="27" customWidth="1"/>
    <col min="7171" max="7172" width="11.7109375" style="27" customWidth="1"/>
    <col min="7173" max="7419" width="9.140625" style="27"/>
    <col min="7420" max="7420" width="4" style="27" customWidth="1"/>
    <col min="7421" max="7421" width="33" style="27" customWidth="1"/>
    <col min="7422" max="7422" width="12.140625" style="27" customWidth="1"/>
    <col min="7423" max="7423" width="11.7109375" style="27" customWidth="1"/>
    <col min="7424" max="7424" width="1.85546875" style="27" customWidth="1"/>
    <col min="7425" max="7425" width="3.7109375" style="27" customWidth="1"/>
    <col min="7426" max="7426" width="32.7109375" style="27" customWidth="1"/>
    <col min="7427" max="7428" width="11.7109375" style="27" customWidth="1"/>
    <col min="7429" max="7675" width="9.140625" style="27"/>
    <col min="7676" max="7676" width="4" style="27" customWidth="1"/>
    <col min="7677" max="7677" width="33" style="27" customWidth="1"/>
    <col min="7678" max="7678" width="12.140625" style="27" customWidth="1"/>
    <col min="7679" max="7679" width="11.7109375" style="27" customWidth="1"/>
    <col min="7680" max="7680" width="1.85546875" style="27" customWidth="1"/>
    <col min="7681" max="7681" width="3.7109375" style="27" customWidth="1"/>
    <col min="7682" max="7682" width="32.7109375" style="27" customWidth="1"/>
    <col min="7683" max="7684" width="11.7109375" style="27" customWidth="1"/>
    <col min="7685" max="7931" width="9.140625" style="27"/>
    <col min="7932" max="7932" width="4" style="27" customWidth="1"/>
    <col min="7933" max="7933" width="33" style="27" customWidth="1"/>
    <col min="7934" max="7934" width="12.140625" style="27" customWidth="1"/>
    <col min="7935" max="7935" width="11.7109375" style="27" customWidth="1"/>
    <col min="7936" max="7936" width="1.85546875" style="27" customWidth="1"/>
    <col min="7937" max="7937" width="3.7109375" style="27" customWidth="1"/>
    <col min="7938" max="7938" width="32.7109375" style="27" customWidth="1"/>
    <col min="7939" max="7940" width="11.7109375" style="27" customWidth="1"/>
    <col min="7941" max="8187" width="9.140625" style="27"/>
    <col min="8188" max="8188" width="4" style="27" customWidth="1"/>
    <col min="8189" max="8189" width="33" style="27" customWidth="1"/>
    <col min="8190" max="8190" width="12.140625" style="27" customWidth="1"/>
    <col min="8191" max="8191" width="11.7109375" style="27" customWidth="1"/>
    <col min="8192" max="8192" width="1.85546875" style="27" customWidth="1"/>
    <col min="8193" max="8193" width="3.7109375" style="27" customWidth="1"/>
    <col min="8194" max="8194" width="32.7109375" style="27" customWidth="1"/>
    <col min="8195" max="8196" width="11.7109375" style="27" customWidth="1"/>
    <col min="8197" max="8443" width="9.140625" style="27"/>
    <col min="8444" max="8444" width="4" style="27" customWidth="1"/>
    <col min="8445" max="8445" width="33" style="27" customWidth="1"/>
    <col min="8446" max="8446" width="12.140625" style="27" customWidth="1"/>
    <col min="8447" max="8447" width="11.7109375" style="27" customWidth="1"/>
    <col min="8448" max="8448" width="1.85546875" style="27" customWidth="1"/>
    <col min="8449" max="8449" width="3.7109375" style="27" customWidth="1"/>
    <col min="8450" max="8450" width="32.7109375" style="27" customWidth="1"/>
    <col min="8451" max="8452" width="11.7109375" style="27" customWidth="1"/>
    <col min="8453" max="8699" width="9.140625" style="27"/>
    <col min="8700" max="8700" width="4" style="27" customWidth="1"/>
    <col min="8701" max="8701" width="33" style="27" customWidth="1"/>
    <col min="8702" max="8702" width="12.140625" style="27" customWidth="1"/>
    <col min="8703" max="8703" width="11.7109375" style="27" customWidth="1"/>
    <col min="8704" max="8704" width="1.85546875" style="27" customWidth="1"/>
    <col min="8705" max="8705" width="3.7109375" style="27" customWidth="1"/>
    <col min="8706" max="8706" width="32.7109375" style="27" customWidth="1"/>
    <col min="8707" max="8708" width="11.7109375" style="27" customWidth="1"/>
    <col min="8709" max="8955" width="9.140625" style="27"/>
    <col min="8956" max="8956" width="4" style="27" customWidth="1"/>
    <col min="8957" max="8957" width="33" style="27" customWidth="1"/>
    <col min="8958" max="8958" width="12.140625" style="27" customWidth="1"/>
    <col min="8959" max="8959" width="11.7109375" style="27" customWidth="1"/>
    <col min="8960" max="8960" width="1.85546875" style="27" customWidth="1"/>
    <col min="8961" max="8961" width="3.7109375" style="27" customWidth="1"/>
    <col min="8962" max="8962" width="32.7109375" style="27" customWidth="1"/>
    <col min="8963" max="8964" width="11.7109375" style="27" customWidth="1"/>
    <col min="8965" max="9211" width="9.140625" style="27"/>
    <col min="9212" max="9212" width="4" style="27" customWidth="1"/>
    <col min="9213" max="9213" width="33" style="27" customWidth="1"/>
    <col min="9214" max="9214" width="12.140625" style="27" customWidth="1"/>
    <col min="9215" max="9215" width="11.7109375" style="27" customWidth="1"/>
    <col min="9216" max="9216" width="1.85546875" style="27" customWidth="1"/>
    <col min="9217" max="9217" width="3.7109375" style="27" customWidth="1"/>
    <col min="9218" max="9218" width="32.7109375" style="27" customWidth="1"/>
    <col min="9219" max="9220" width="11.7109375" style="27" customWidth="1"/>
    <col min="9221" max="9467" width="9.140625" style="27"/>
    <col min="9468" max="9468" width="4" style="27" customWidth="1"/>
    <col min="9469" max="9469" width="33" style="27" customWidth="1"/>
    <col min="9470" max="9470" width="12.140625" style="27" customWidth="1"/>
    <col min="9471" max="9471" width="11.7109375" style="27" customWidth="1"/>
    <col min="9472" max="9472" width="1.85546875" style="27" customWidth="1"/>
    <col min="9473" max="9473" width="3.7109375" style="27" customWidth="1"/>
    <col min="9474" max="9474" width="32.7109375" style="27" customWidth="1"/>
    <col min="9475" max="9476" width="11.7109375" style="27" customWidth="1"/>
    <col min="9477" max="9723" width="9.140625" style="27"/>
    <col min="9724" max="9724" width="4" style="27" customWidth="1"/>
    <col min="9725" max="9725" width="33" style="27" customWidth="1"/>
    <col min="9726" max="9726" width="12.140625" style="27" customWidth="1"/>
    <col min="9727" max="9727" width="11.7109375" style="27" customWidth="1"/>
    <col min="9728" max="9728" width="1.85546875" style="27" customWidth="1"/>
    <col min="9729" max="9729" width="3.7109375" style="27" customWidth="1"/>
    <col min="9730" max="9730" width="32.7109375" style="27" customWidth="1"/>
    <col min="9731" max="9732" width="11.7109375" style="27" customWidth="1"/>
    <col min="9733" max="9979" width="9.140625" style="27"/>
    <col min="9980" max="9980" width="4" style="27" customWidth="1"/>
    <col min="9981" max="9981" width="33" style="27" customWidth="1"/>
    <col min="9982" max="9982" width="12.140625" style="27" customWidth="1"/>
    <col min="9983" max="9983" width="11.7109375" style="27" customWidth="1"/>
    <col min="9984" max="9984" width="1.85546875" style="27" customWidth="1"/>
    <col min="9985" max="9985" width="3.7109375" style="27" customWidth="1"/>
    <col min="9986" max="9986" width="32.7109375" style="27" customWidth="1"/>
    <col min="9987" max="9988" width="11.7109375" style="27" customWidth="1"/>
    <col min="9989" max="10235" width="9.140625" style="27"/>
    <col min="10236" max="10236" width="4" style="27" customWidth="1"/>
    <col min="10237" max="10237" width="33" style="27" customWidth="1"/>
    <col min="10238" max="10238" width="12.140625" style="27" customWidth="1"/>
    <col min="10239" max="10239" width="11.7109375" style="27" customWidth="1"/>
    <col min="10240" max="10240" width="1.85546875" style="27" customWidth="1"/>
    <col min="10241" max="10241" width="3.7109375" style="27" customWidth="1"/>
    <col min="10242" max="10242" width="32.7109375" style="27" customWidth="1"/>
    <col min="10243" max="10244" width="11.7109375" style="27" customWidth="1"/>
    <col min="10245" max="10491" width="9.140625" style="27"/>
    <col min="10492" max="10492" width="4" style="27" customWidth="1"/>
    <col min="10493" max="10493" width="33" style="27" customWidth="1"/>
    <col min="10494" max="10494" width="12.140625" style="27" customWidth="1"/>
    <col min="10495" max="10495" width="11.7109375" style="27" customWidth="1"/>
    <col min="10496" max="10496" width="1.85546875" style="27" customWidth="1"/>
    <col min="10497" max="10497" width="3.7109375" style="27" customWidth="1"/>
    <col min="10498" max="10498" width="32.7109375" style="27" customWidth="1"/>
    <col min="10499" max="10500" width="11.7109375" style="27" customWidth="1"/>
    <col min="10501" max="10747" width="9.140625" style="27"/>
    <col min="10748" max="10748" width="4" style="27" customWidth="1"/>
    <col min="10749" max="10749" width="33" style="27" customWidth="1"/>
    <col min="10750" max="10750" width="12.140625" style="27" customWidth="1"/>
    <col min="10751" max="10751" width="11.7109375" style="27" customWidth="1"/>
    <col min="10752" max="10752" width="1.85546875" style="27" customWidth="1"/>
    <col min="10753" max="10753" width="3.7109375" style="27" customWidth="1"/>
    <col min="10754" max="10754" width="32.7109375" style="27" customWidth="1"/>
    <col min="10755" max="10756" width="11.7109375" style="27" customWidth="1"/>
    <col min="10757" max="11003" width="9.140625" style="27"/>
    <col min="11004" max="11004" width="4" style="27" customWidth="1"/>
    <col min="11005" max="11005" width="33" style="27" customWidth="1"/>
    <col min="11006" max="11006" width="12.140625" style="27" customWidth="1"/>
    <col min="11007" max="11007" width="11.7109375" style="27" customWidth="1"/>
    <col min="11008" max="11008" width="1.85546875" style="27" customWidth="1"/>
    <col min="11009" max="11009" width="3.7109375" style="27" customWidth="1"/>
    <col min="11010" max="11010" width="32.7109375" style="27" customWidth="1"/>
    <col min="11011" max="11012" width="11.7109375" style="27" customWidth="1"/>
    <col min="11013" max="11259" width="9.140625" style="27"/>
    <col min="11260" max="11260" width="4" style="27" customWidth="1"/>
    <col min="11261" max="11261" width="33" style="27" customWidth="1"/>
    <col min="11262" max="11262" width="12.140625" style="27" customWidth="1"/>
    <col min="11263" max="11263" width="11.7109375" style="27" customWidth="1"/>
    <col min="11264" max="11264" width="1.85546875" style="27" customWidth="1"/>
    <col min="11265" max="11265" width="3.7109375" style="27" customWidth="1"/>
    <col min="11266" max="11266" width="32.7109375" style="27" customWidth="1"/>
    <col min="11267" max="11268" width="11.7109375" style="27" customWidth="1"/>
    <col min="11269" max="11515" width="9.140625" style="27"/>
    <col min="11516" max="11516" width="4" style="27" customWidth="1"/>
    <col min="11517" max="11517" width="33" style="27" customWidth="1"/>
    <col min="11518" max="11518" width="12.140625" style="27" customWidth="1"/>
    <col min="11519" max="11519" width="11.7109375" style="27" customWidth="1"/>
    <col min="11520" max="11520" width="1.85546875" style="27" customWidth="1"/>
    <col min="11521" max="11521" width="3.7109375" style="27" customWidth="1"/>
    <col min="11522" max="11522" width="32.7109375" style="27" customWidth="1"/>
    <col min="11523" max="11524" width="11.7109375" style="27" customWidth="1"/>
    <col min="11525" max="11771" width="9.140625" style="27"/>
    <col min="11772" max="11772" width="4" style="27" customWidth="1"/>
    <col min="11773" max="11773" width="33" style="27" customWidth="1"/>
    <col min="11774" max="11774" width="12.140625" style="27" customWidth="1"/>
    <col min="11775" max="11775" width="11.7109375" style="27" customWidth="1"/>
    <col min="11776" max="11776" width="1.85546875" style="27" customWidth="1"/>
    <col min="11777" max="11777" width="3.7109375" style="27" customWidth="1"/>
    <col min="11778" max="11778" width="32.7109375" style="27" customWidth="1"/>
    <col min="11779" max="11780" width="11.7109375" style="27" customWidth="1"/>
    <col min="11781" max="12027" width="9.140625" style="27"/>
    <col min="12028" max="12028" width="4" style="27" customWidth="1"/>
    <col min="12029" max="12029" width="33" style="27" customWidth="1"/>
    <col min="12030" max="12030" width="12.140625" style="27" customWidth="1"/>
    <col min="12031" max="12031" width="11.7109375" style="27" customWidth="1"/>
    <col min="12032" max="12032" width="1.85546875" style="27" customWidth="1"/>
    <col min="12033" max="12033" width="3.7109375" style="27" customWidth="1"/>
    <col min="12034" max="12034" width="32.7109375" style="27" customWidth="1"/>
    <col min="12035" max="12036" width="11.7109375" style="27" customWidth="1"/>
    <col min="12037" max="12283" width="9.140625" style="27"/>
    <col min="12284" max="12284" width="4" style="27" customWidth="1"/>
    <col min="12285" max="12285" width="33" style="27" customWidth="1"/>
    <col min="12286" max="12286" width="12.140625" style="27" customWidth="1"/>
    <col min="12287" max="12287" width="11.7109375" style="27" customWidth="1"/>
    <col min="12288" max="12288" width="1.85546875" style="27" customWidth="1"/>
    <col min="12289" max="12289" width="3.7109375" style="27" customWidth="1"/>
    <col min="12290" max="12290" width="32.7109375" style="27" customWidth="1"/>
    <col min="12291" max="12292" width="11.7109375" style="27" customWidth="1"/>
    <col min="12293" max="12539" width="9.140625" style="27"/>
    <col min="12540" max="12540" width="4" style="27" customWidth="1"/>
    <col min="12541" max="12541" width="33" style="27" customWidth="1"/>
    <col min="12542" max="12542" width="12.140625" style="27" customWidth="1"/>
    <col min="12543" max="12543" width="11.7109375" style="27" customWidth="1"/>
    <col min="12544" max="12544" width="1.85546875" style="27" customWidth="1"/>
    <col min="12545" max="12545" width="3.7109375" style="27" customWidth="1"/>
    <col min="12546" max="12546" width="32.7109375" style="27" customWidth="1"/>
    <col min="12547" max="12548" width="11.7109375" style="27" customWidth="1"/>
    <col min="12549" max="12795" width="9.140625" style="27"/>
    <col min="12796" max="12796" width="4" style="27" customWidth="1"/>
    <col min="12797" max="12797" width="33" style="27" customWidth="1"/>
    <col min="12798" max="12798" width="12.140625" style="27" customWidth="1"/>
    <col min="12799" max="12799" width="11.7109375" style="27" customWidth="1"/>
    <col min="12800" max="12800" width="1.85546875" style="27" customWidth="1"/>
    <col min="12801" max="12801" width="3.7109375" style="27" customWidth="1"/>
    <col min="12802" max="12802" width="32.7109375" style="27" customWidth="1"/>
    <col min="12803" max="12804" width="11.7109375" style="27" customWidth="1"/>
    <col min="12805" max="13051" width="9.140625" style="27"/>
    <col min="13052" max="13052" width="4" style="27" customWidth="1"/>
    <col min="13053" max="13053" width="33" style="27" customWidth="1"/>
    <col min="13054" max="13054" width="12.140625" style="27" customWidth="1"/>
    <col min="13055" max="13055" width="11.7109375" style="27" customWidth="1"/>
    <col min="13056" max="13056" width="1.85546875" style="27" customWidth="1"/>
    <col min="13057" max="13057" width="3.7109375" style="27" customWidth="1"/>
    <col min="13058" max="13058" width="32.7109375" style="27" customWidth="1"/>
    <col min="13059" max="13060" width="11.7109375" style="27" customWidth="1"/>
    <col min="13061" max="13307" width="9.140625" style="27"/>
    <col min="13308" max="13308" width="4" style="27" customWidth="1"/>
    <col min="13309" max="13309" width="33" style="27" customWidth="1"/>
    <col min="13310" max="13310" width="12.140625" style="27" customWidth="1"/>
    <col min="13311" max="13311" width="11.7109375" style="27" customWidth="1"/>
    <col min="13312" max="13312" width="1.85546875" style="27" customWidth="1"/>
    <col min="13313" max="13313" width="3.7109375" style="27" customWidth="1"/>
    <col min="13314" max="13314" width="32.7109375" style="27" customWidth="1"/>
    <col min="13315" max="13316" width="11.7109375" style="27" customWidth="1"/>
    <col min="13317" max="13563" width="9.140625" style="27"/>
    <col min="13564" max="13564" width="4" style="27" customWidth="1"/>
    <col min="13565" max="13565" width="33" style="27" customWidth="1"/>
    <col min="13566" max="13566" width="12.140625" style="27" customWidth="1"/>
    <col min="13567" max="13567" width="11.7109375" style="27" customWidth="1"/>
    <col min="13568" max="13568" width="1.85546875" style="27" customWidth="1"/>
    <col min="13569" max="13569" width="3.7109375" style="27" customWidth="1"/>
    <col min="13570" max="13570" width="32.7109375" style="27" customWidth="1"/>
    <col min="13571" max="13572" width="11.7109375" style="27" customWidth="1"/>
    <col min="13573" max="13819" width="9.140625" style="27"/>
    <col min="13820" max="13820" width="4" style="27" customWidth="1"/>
    <col min="13821" max="13821" width="33" style="27" customWidth="1"/>
    <col min="13822" max="13822" width="12.140625" style="27" customWidth="1"/>
    <col min="13823" max="13823" width="11.7109375" style="27" customWidth="1"/>
    <col min="13824" max="13824" width="1.85546875" style="27" customWidth="1"/>
    <col min="13825" max="13825" width="3.7109375" style="27" customWidth="1"/>
    <col min="13826" max="13826" width="32.7109375" style="27" customWidth="1"/>
    <col min="13827" max="13828" width="11.7109375" style="27" customWidth="1"/>
    <col min="13829" max="14075" width="9.140625" style="27"/>
    <col min="14076" max="14076" width="4" style="27" customWidth="1"/>
    <col min="14077" max="14077" width="33" style="27" customWidth="1"/>
    <col min="14078" max="14078" width="12.140625" style="27" customWidth="1"/>
    <col min="14079" max="14079" width="11.7109375" style="27" customWidth="1"/>
    <col min="14080" max="14080" width="1.85546875" style="27" customWidth="1"/>
    <col min="14081" max="14081" width="3.7109375" style="27" customWidth="1"/>
    <col min="14082" max="14082" width="32.7109375" style="27" customWidth="1"/>
    <col min="14083" max="14084" width="11.7109375" style="27" customWidth="1"/>
    <col min="14085" max="14331" width="9.140625" style="27"/>
    <col min="14332" max="14332" width="4" style="27" customWidth="1"/>
    <col min="14333" max="14333" width="33" style="27" customWidth="1"/>
    <col min="14334" max="14334" width="12.140625" style="27" customWidth="1"/>
    <col min="14335" max="14335" width="11.7109375" style="27" customWidth="1"/>
    <col min="14336" max="14336" width="1.85546875" style="27" customWidth="1"/>
    <col min="14337" max="14337" width="3.7109375" style="27" customWidth="1"/>
    <col min="14338" max="14338" width="32.7109375" style="27" customWidth="1"/>
    <col min="14339" max="14340" width="11.7109375" style="27" customWidth="1"/>
    <col min="14341" max="14587" width="9.140625" style="27"/>
    <col min="14588" max="14588" width="4" style="27" customWidth="1"/>
    <col min="14589" max="14589" width="33" style="27" customWidth="1"/>
    <col min="14590" max="14590" width="12.140625" style="27" customWidth="1"/>
    <col min="14591" max="14591" width="11.7109375" style="27" customWidth="1"/>
    <col min="14592" max="14592" width="1.85546875" style="27" customWidth="1"/>
    <col min="14593" max="14593" width="3.7109375" style="27" customWidth="1"/>
    <col min="14594" max="14594" width="32.7109375" style="27" customWidth="1"/>
    <col min="14595" max="14596" width="11.7109375" style="27" customWidth="1"/>
    <col min="14597" max="14843" width="9.140625" style="27"/>
    <col min="14844" max="14844" width="4" style="27" customWidth="1"/>
    <col min="14845" max="14845" width="33" style="27" customWidth="1"/>
    <col min="14846" max="14846" width="12.140625" style="27" customWidth="1"/>
    <col min="14847" max="14847" width="11.7109375" style="27" customWidth="1"/>
    <col min="14848" max="14848" width="1.85546875" style="27" customWidth="1"/>
    <col min="14849" max="14849" width="3.7109375" style="27" customWidth="1"/>
    <col min="14850" max="14850" width="32.7109375" style="27" customWidth="1"/>
    <col min="14851" max="14852" width="11.7109375" style="27" customWidth="1"/>
    <col min="14853" max="15099" width="9.140625" style="27"/>
    <col min="15100" max="15100" width="4" style="27" customWidth="1"/>
    <col min="15101" max="15101" width="33" style="27" customWidth="1"/>
    <col min="15102" max="15102" width="12.140625" style="27" customWidth="1"/>
    <col min="15103" max="15103" width="11.7109375" style="27" customWidth="1"/>
    <col min="15104" max="15104" width="1.85546875" style="27" customWidth="1"/>
    <col min="15105" max="15105" width="3.7109375" style="27" customWidth="1"/>
    <col min="15106" max="15106" width="32.7109375" style="27" customWidth="1"/>
    <col min="15107" max="15108" width="11.7109375" style="27" customWidth="1"/>
    <col min="15109" max="15355" width="9.140625" style="27"/>
    <col min="15356" max="15356" width="4" style="27" customWidth="1"/>
    <col min="15357" max="15357" width="33" style="27" customWidth="1"/>
    <col min="15358" max="15358" width="12.140625" style="27" customWidth="1"/>
    <col min="15359" max="15359" width="11.7109375" style="27" customWidth="1"/>
    <col min="15360" max="15360" width="1.85546875" style="27" customWidth="1"/>
    <col min="15361" max="15361" width="3.7109375" style="27" customWidth="1"/>
    <col min="15362" max="15362" width="32.7109375" style="27" customWidth="1"/>
    <col min="15363" max="15364" width="11.7109375" style="27" customWidth="1"/>
    <col min="15365" max="15611" width="9.140625" style="27"/>
    <col min="15612" max="15612" width="4" style="27" customWidth="1"/>
    <col min="15613" max="15613" width="33" style="27" customWidth="1"/>
    <col min="15614" max="15614" width="12.140625" style="27" customWidth="1"/>
    <col min="15615" max="15615" width="11.7109375" style="27" customWidth="1"/>
    <col min="15616" max="15616" width="1.85546875" style="27" customWidth="1"/>
    <col min="15617" max="15617" width="3.7109375" style="27" customWidth="1"/>
    <col min="15618" max="15618" width="32.7109375" style="27" customWidth="1"/>
    <col min="15619" max="15620" width="11.7109375" style="27" customWidth="1"/>
    <col min="15621" max="15867" width="9.140625" style="27"/>
    <col min="15868" max="15868" width="4" style="27" customWidth="1"/>
    <col min="15869" max="15869" width="33" style="27" customWidth="1"/>
    <col min="15870" max="15870" width="12.140625" style="27" customWidth="1"/>
    <col min="15871" max="15871" width="11.7109375" style="27" customWidth="1"/>
    <col min="15872" max="15872" width="1.85546875" style="27" customWidth="1"/>
    <col min="15873" max="15873" width="3.7109375" style="27" customWidth="1"/>
    <col min="15874" max="15874" width="32.7109375" style="27" customWidth="1"/>
    <col min="15875" max="15876" width="11.7109375" style="27" customWidth="1"/>
    <col min="15877" max="16123" width="9.140625" style="27"/>
    <col min="16124" max="16124" width="4" style="27" customWidth="1"/>
    <col min="16125" max="16125" width="33" style="27" customWidth="1"/>
    <col min="16126" max="16126" width="12.140625" style="27" customWidth="1"/>
    <col min="16127" max="16127" width="11.7109375" style="27" customWidth="1"/>
    <col min="16128" max="16128" width="1.85546875" style="27" customWidth="1"/>
    <col min="16129" max="16129" width="3.7109375" style="27" customWidth="1"/>
    <col min="16130" max="16130" width="32.7109375" style="27" customWidth="1"/>
    <col min="16131" max="16132" width="11.7109375" style="27" customWidth="1"/>
    <col min="16133" max="16384" width="9.140625" style="27"/>
  </cols>
  <sheetData>
    <row r="1" spans="1:14">
      <c r="A1" s="269"/>
      <c r="B1" s="269"/>
      <c r="C1" s="269"/>
      <c r="D1" s="269"/>
      <c r="E1" s="26"/>
      <c r="F1" s="26"/>
      <c r="G1" s="26"/>
    </row>
    <row r="2" spans="1:14">
      <c r="A2" s="269" t="s">
        <v>622</v>
      </c>
      <c r="B2" s="269"/>
      <c r="C2" s="269"/>
      <c r="D2" s="269"/>
      <c r="E2" s="26"/>
      <c r="F2" s="26"/>
      <c r="G2" s="26"/>
    </row>
    <row r="3" spans="1:14" ht="42.75" customHeight="1">
      <c r="A3" s="270" t="s">
        <v>191</v>
      </c>
      <c r="B3" s="270"/>
      <c r="C3" s="270"/>
      <c r="D3" s="270"/>
    </row>
    <row r="4" spans="1:14" ht="15.75" thickBot="1">
      <c r="A4" s="271" t="s">
        <v>540</v>
      </c>
      <c r="B4" s="271"/>
      <c r="C4" s="271"/>
      <c r="D4" s="271"/>
    </row>
    <row r="5" spans="1:14" s="169" customFormat="1" ht="42.75" customHeight="1" thickBot="1">
      <c r="A5" s="165" t="s">
        <v>109</v>
      </c>
      <c r="B5" s="166" t="s">
        <v>188</v>
      </c>
      <c r="C5" s="167"/>
      <c r="D5" s="168" t="s">
        <v>188</v>
      </c>
    </row>
    <row r="6" spans="1:14" s="170" customFormat="1" ht="30" customHeight="1">
      <c r="A6" s="272" t="s">
        <v>541</v>
      </c>
      <c r="B6" s="273"/>
      <c r="C6" s="274" t="s">
        <v>542</v>
      </c>
      <c r="D6" s="275"/>
    </row>
    <row r="7" spans="1:14" s="170" customFormat="1" ht="30" customHeight="1">
      <c r="A7" s="171" t="s">
        <v>543</v>
      </c>
      <c r="B7" s="172">
        <v>31834328</v>
      </c>
      <c r="C7" s="173" t="s">
        <v>544</v>
      </c>
      <c r="D7" s="195">
        <v>20110657</v>
      </c>
    </row>
    <row r="8" spans="1:14" ht="30" customHeight="1">
      <c r="A8" s="174" t="s">
        <v>545</v>
      </c>
      <c r="B8" s="172">
        <v>7960382</v>
      </c>
      <c r="C8" s="175" t="s">
        <v>546</v>
      </c>
      <c r="D8" s="195">
        <v>4073393</v>
      </c>
    </row>
    <row r="9" spans="1:14" ht="30" customHeight="1">
      <c r="A9" s="174" t="s">
        <v>547</v>
      </c>
      <c r="B9" s="172">
        <v>36225331</v>
      </c>
      <c r="C9" s="175" t="s">
        <v>548</v>
      </c>
      <c r="D9" s="195">
        <v>35593977</v>
      </c>
    </row>
    <row r="10" spans="1:14" ht="30" customHeight="1">
      <c r="A10" s="174" t="s">
        <v>541</v>
      </c>
      <c r="B10" s="172">
        <v>13735196</v>
      </c>
      <c r="C10" s="175" t="s">
        <v>549</v>
      </c>
      <c r="D10" s="195">
        <v>6722832</v>
      </c>
    </row>
    <row r="11" spans="1:14" ht="30" customHeight="1">
      <c r="A11" s="174" t="s">
        <v>550</v>
      </c>
      <c r="B11" s="172">
        <v>0</v>
      </c>
      <c r="C11" s="175" t="s">
        <v>551</v>
      </c>
      <c r="D11" s="195">
        <v>23591356</v>
      </c>
    </row>
    <row r="12" spans="1:14" ht="30" customHeight="1">
      <c r="A12" s="176"/>
      <c r="B12" s="177"/>
      <c r="C12" s="175"/>
      <c r="D12" s="172"/>
    </row>
    <row r="13" spans="1:14" ht="30" customHeight="1" thickBot="1">
      <c r="A13" s="279"/>
      <c r="B13" s="280"/>
      <c r="C13" s="280"/>
      <c r="D13" s="281"/>
      <c r="N13" s="178"/>
    </row>
    <row r="14" spans="1:14" s="170" customFormat="1" ht="30" customHeight="1">
      <c r="A14" s="282" t="s">
        <v>552</v>
      </c>
      <c r="B14" s="283"/>
      <c r="C14" s="274" t="s">
        <v>553</v>
      </c>
      <c r="D14" s="275"/>
    </row>
    <row r="15" spans="1:14" ht="30" customHeight="1">
      <c r="A15" s="174" t="s">
        <v>554</v>
      </c>
      <c r="B15" s="172">
        <v>0</v>
      </c>
      <c r="C15" s="174" t="s">
        <v>555</v>
      </c>
      <c r="D15" s="195">
        <v>9627500</v>
      </c>
    </row>
    <row r="16" spans="1:14" ht="30" customHeight="1">
      <c r="A16" s="174" t="s">
        <v>556</v>
      </c>
      <c r="B16" s="172">
        <v>9842520</v>
      </c>
      <c r="C16" s="174" t="s">
        <v>557</v>
      </c>
      <c r="D16" s="195">
        <v>498500</v>
      </c>
    </row>
    <row r="17" spans="1:4" ht="30" customHeight="1">
      <c r="A17" s="179" t="s">
        <v>558</v>
      </c>
      <c r="B17" s="172">
        <v>0</v>
      </c>
      <c r="C17" s="179" t="s">
        <v>559</v>
      </c>
      <c r="D17" s="172">
        <v>0</v>
      </c>
    </row>
    <row r="18" spans="1:4" ht="30" customHeight="1">
      <c r="A18" s="180" t="s">
        <v>560</v>
      </c>
      <c r="B18" s="172">
        <v>168367</v>
      </c>
      <c r="C18" s="179"/>
      <c r="D18" s="172"/>
    </row>
    <row r="19" spans="1:4" ht="30" customHeight="1" thickBot="1">
      <c r="A19" s="181" t="s">
        <v>561</v>
      </c>
      <c r="B19" s="182">
        <v>0</v>
      </c>
      <c r="C19" s="183"/>
      <c r="D19" s="184"/>
    </row>
    <row r="20" spans="1:4" ht="30" customHeight="1">
      <c r="A20" s="284"/>
      <c r="B20" s="285"/>
      <c r="C20" s="285"/>
      <c r="D20" s="286"/>
    </row>
    <row r="21" spans="1:4" s="170" customFormat="1" ht="30" customHeight="1">
      <c r="A21" s="287" t="s">
        <v>562</v>
      </c>
      <c r="B21" s="288"/>
      <c r="C21" s="289" t="s">
        <v>563</v>
      </c>
      <c r="D21" s="288"/>
    </row>
    <row r="22" spans="1:4" ht="30" customHeight="1">
      <c r="A22" s="179" t="s">
        <v>564</v>
      </c>
      <c r="B22" s="195">
        <v>69302157</v>
      </c>
      <c r="C22" s="185" t="s">
        <v>565</v>
      </c>
      <c r="D22" s="172">
        <v>0</v>
      </c>
    </row>
    <row r="23" spans="1:4" ht="30" customHeight="1">
      <c r="A23" s="179" t="s">
        <v>566</v>
      </c>
      <c r="B23" s="195">
        <v>1400546</v>
      </c>
      <c r="C23" s="185" t="s">
        <v>567</v>
      </c>
      <c r="D23" s="195">
        <v>1195103</v>
      </c>
    </row>
    <row r="24" spans="1:4" ht="30" customHeight="1">
      <c r="A24" s="179"/>
      <c r="B24" s="186"/>
      <c r="C24" s="185"/>
      <c r="D24" s="186"/>
    </row>
    <row r="25" spans="1:4" ht="30" customHeight="1">
      <c r="A25" s="276"/>
      <c r="B25" s="277"/>
      <c r="C25" s="277"/>
      <c r="D25" s="278"/>
    </row>
    <row r="26" spans="1:4" s="40" customFormat="1" ht="30" customHeight="1" thickBot="1">
      <c r="A26" s="187" t="s">
        <v>568</v>
      </c>
      <c r="B26" s="235">
        <v>170468827</v>
      </c>
      <c r="C26" s="188" t="s">
        <v>569</v>
      </c>
      <c r="D26" s="235">
        <v>101413318</v>
      </c>
    </row>
    <row r="27" spans="1:4" ht="30" customHeight="1"/>
  </sheetData>
  <mergeCells count="13">
    <mergeCell ref="A25:D25"/>
    <mergeCell ref="A13:D13"/>
    <mergeCell ref="A14:B14"/>
    <mergeCell ref="C14:D14"/>
    <mergeCell ref="A20:D20"/>
    <mergeCell ref="A21:B21"/>
    <mergeCell ref="C21:D21"/>
    <mergeCell ref="A1:D1"/>
    <mergeCell ref="A2:D2"/>
    <mergeCell ref="A3:D3"/>
    <mergeCell ref="A4:D4"/>
    <mergeCell ref="A6:B6"/>
    <mergeCell ref="C6:D6"/>
  </mergeCells>
  <pageMargins left="0.7" right="0.7" top="0.75" bottom="0.75" header="0.3" footer="0.3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6"/>
  <sheetViews>
    <sheetView view="pageLayout" topLeftCell="A22" workbookViewId="0">
      <selection activeCell="G16" sqref="G16"/>
    </sheetView>
  </sheetViews>
  <sheetFormatPr defaultColWidth="9.140625" defaultRowHeight="15"/>
  <cols>
    <col min="1" max="1" width="9.140625" style="60"/>
    <col min="2" max="2" width="33.28515625" style="60" bestFit="1" customWidth="1"/>
    <col min="3" max="3" width="28.5703125" style="60" customWidth="1"/>
    <col min="4" max="4" width="13" style="60" customWidth="1"/>
    <col min="5" max="16384" width="9.140625" style="60"/>
  </cols>
  <sheetData>
    <row r="1" spans="1:8" ht="15" customHeight="1">
      <c r="A1" s="290" t="s">
        <v>464</v>
      </c>
      <c r="B1" s="290"/>
      <c r="C1" s="290"/>
      <c r="D1" s="290"/>
    </row>
    <row r="2" spans="1:8" ht="22.5" customHeight="1">
      <c r="A2" s="290"/>
      <c r="B2" s="290"/>
      <c r="C2" s="290"/>
      <c r="D2" s="290"/>
    </row>
    <row r="4" spans="1:8">
      <c r="A4" s="75"/>
      <c r="B4" s="75" t="s">
        <v>463</v>
      </c>
      <c r="C4" s="74"/>
      <c r="D4" s="73"/>
    </row>
    <row r="5" spans="1:8" ht="40.5" customHeight="1">
      <c r="A5" s="72"/>
      <c r="B5" s="72"/>
      <c r="C5" s="71" t="s">
        <v>462</v>
      </c>
      <c r="D5" s="71" t="s">
        <v>461</v>
      </c>
    </row>
    <row r="6" spans="1:8">
      <c r="A6" s="62">
        <v>1</v>
      </c>
      <c r="B6" s="70" t="s">
        <v>460</v>
      </c>
      <c r="C6" s="62">
        <f>SUM(C7:C13)</f>
        <v>10</v>
      </c>
      <c r="D6" s="61">
        <v>0</v>
      </c>
    </row>
    <row r="7" spans="1:8">
      <c r="A7" s="63"/>
      <c r="B7" s="64" t="s">
        <v>459</v>
      </c>
      <c r="C7" s="68">
        <v>1</v>
      </c>
      <c r="D7" s="61">
        <v>0</v>
      </c>
    </row>
    <row r="8" spans="1:8">
      <c r="A8" s="63"/>
      <c r="B8" s="64" t="s">
        <v>458</v>
      </c>
      <c r="C8" s="63">
        <v>1</v>
      </c>
      <c r="D8" s="61">
        <v>0</v>
      </c>
    </row>
    <row r="9" spans="1:8">
      <c r="A9" s="63"/>
      <c r="B9" s="64" t="s">
        <v>610</v>
      </c>
      <c r="C9" s="68">
        <v>1</v>
      </c>
      <c r="D9" s="61">
        <v>0</v>
      </c>
    </row>
    <row r="10" spans="1:8">
      <c r="A10" s="63"/>
      <c r="B10" s="64" t="s">
        <v>457</v>
      </c>
      <c r="C10" s="68">
        <v>3</v>
      </c>
      <c r="D10" s="61">
        <v>0</v>
      </c>
      <c r="H10" s="69"/>
    </row>
    <row r="11" spans="1:8">
      <c r="A11" s="63"/>
      <c r="B11" s="64" t="s">
        <v>456</v>
      </c>
      <c r="C11" s="63">
        <v>1</v>
      </c>
      <c r="D11" s="61">
        <v>0</v>
      </c>
    </row>
    <row r="12" spans="1:8">
      <c r="A12" s="63"/>
      <c r="B12" s="64" t="s">
        <v>455</v>
      </c>
      <c r="C12" s="63">
        <v>1</v>
      </c>
      <c r="D12" s="61">
        <v>0</v>
      </c>
    </row>
    <row r="13" spans="1:8" s="65" customFormat="1">
      <c r="A13" s="62"/>
      <c r="B13" s="64" t="s">
        <v>454</v>
      </c>
      <c r="C13" s="68">
        <v>2</v>
      </c>
      <c r="D13" s="67">
        <v>0</v>
      </c>
      <c r="G13" s="66"/>
    </row>
    <row r="14" spans="1:8">
      <c r="A14" s="63"/>
      <c r="B14" s="64"/>
      <c r="C14" s="63"/>
      <c r="D14" s="61"/>
    </row>
    <row r="15" spans="1:8">
      <c r="A15" s="63"/>
      <c r="B15" s="64"/>
      <c r="C15" s="63"/>
      <c r="D15" s="61"/>
    </row>
    <row r="16" spans="1:8">
      <c r="A16" s="63"/>
      <c r="B16" s="62"/>
      <c r="C16" s="62"/>
      <c r="D16" s="61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&amp;C12. melléklet a 6/2018. (V.30.)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4:B12"/>
  <sheetViews>
    <sheetView view="pageLayout" workbookViewId="0">
      <selection activeCell="A4" sqref="A4:B4"/>
    </sheetView>
  </sheetViews>
  <sheetFormatPr defaultColWidth="9.140625" defaultRowHeight="12.75"/>
  <cols>
    <col min="1" max="1" width="19" style="76" customWidth="1"/>
    <col min="2" max="2" width="43" style="76" customWidth="1"/>
    <col min="3" max="9" width="19.140625" style="76" customWidth="1"/>
    <col min="10" max="16384" width="9.140625" style="76"/>
  </cols>
  <sheetData>
    <row r="4" spans="1:2" ht="15">
      <c r="A4" s="293" t="s">
        <v>623</v>
      </c>
      <c r="B4" s="261"/>
    </row>
    <row r="6" spans="1:2" ht="13.5" thickBot="1"/>
    <row r="7" spans="1:2" ht="15">
      <c r="A7" s="291" t="s">
        <v>469</v>
      </c>
      <c r="B7" s="292"/>
    </row>
    <row r="8" spans="1:2" ht="13.5" thickBot="1">
      <c r="A8" s="84"/>
      <c r="B8" s="83"/>
    </row>
    <row r="9" spans="1:2" ht="14.25">
      <c r="A9" s="82" t="s">
        <v>468</v>
      </c>
      <c r="B9" s="81" t="s">
        <v>467</v>
      </c>
    </row>
    <row r="10" spans="1:2" ht="14.25">
      <c r="A10" s="80" t="s">
        <v>466</v>
      </c>
      <c r="B10" s="79" t="s">
        <v>465</v>
      </c>
    </row>
    <row r="11" spans="1:2" ht="14.25">
      <c r="A11" s="80"/>
      <c r="B11" s="79"/>
    </row>
    <row r="12" spans="1:2" ht="15" thickBot="1">
      <c r="A12" s="78"/>
      <c r="B12" s="77"/>
    </row>
  </sheetData>
  <mergeCells count="2">
    <mergeCell ref="A7:B7"/>
    <mergeCell ref="A4:B4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31"/>
  <sheetViews>
    <sheetView view="pageLayout" workbookViewId="0">
      <selection activeCell="D1" sqref="D1"/>
    </sheetView>
  </sheetViews>
  <sheetFormatPr defaultColWidth="9.140625" defaultRowHeight="12.75"/>
  <cols>
    <col min="1" max="1" width="5" style="86" customWidth="1"/>
    <col min="2" max="2" width="47" style="85" customWidth="1"/>
    <col min="3" max="4" width="15.140625" style="85" customWidth="1"/>
    <col min="5" max="16384" width="9.140625" style="85"/>
  </cols>
  <sheetData>
    <row r="1" spans="1:4" s="115" customFormat="1" ht="15.75" thickBot="1">
      <c r="A1" s="117"/>
      <c r="D1" s="116"/>
    </row>
    <row r="2" spans="1:4" s="108" customFormat="1" ht="48" customHeight="1" thickBot="1">
      <c r="A2" s="114" t="s">
        <v>518</v>
      </c>
      <c r="B2" s="113" t="s">
        <v>517</v>
      </c>
      <c r="C2" s="113" t="s">
        <v>516</v>
      </c>
      <c r="D2" s="112" t="s">
        <v>515</v>
      </c>
    </row>
    <row r="3" spans="1:4" s="108" customFormat="1" ht="14.1" customHeight="1" thickBot="1">
      <c r="A3" s="111">
        <v>1</v>
      </c>
      <c r="B3" s="110">
        <v>2</v>
      </c>
      <c r="C3" s="110">
        <v>3</v>
      </c>
      <c r="D3" s="109">
        <v>4</v>
      </c>
    </row>
    <row r="4" spans="1:4" ht="18" customHeight="1">
      <c r="A4" s="107" t="s">
        <v>466</v>
      </c>
      <c r="B4" s="106" t="s">
        <v>514</v>
      </c>
      <c r="C4" s="105"/>
      <c r="D4" s="104"/>
    </row>
    <row r="5" spans="1:4" ht="18" customHeight="1">
      <c r="A5" s="99" t="s">
        <v>513</v>
      </c>
      <c r="B5" s="102" t="s">
        <v>512</v>
      </c>
      <c r="C5" s="101"/>
      <c r="D5" s="96"/>
    </row>
    <row r="6" spans="1:4" ht="18" customHeight="1">
      <c r="A6" s="99" t="s">
        <v>511</v>
      </c>
      <c r="B6" s="102" t="s">
        <v>510</v>
      </c>
      <c r="C6" s="101"/>
      <c r="D6" s="96"/>
    </row>
    <row r="7" spans="1:4" ht="18" customHeight="1">
      <c r="A7" s="99" t="s">
        <v>509</v>
      </c>
      <c r="B7" s="102" t="s">
        <v>508</v>
      </c>
      <c r="C7" s="101"/>
      <c r="D7" s="96"/>
    </row>
    <row r="8" spans="1:4" ht="18" customHeight="1">
      <c r="A8" s="99" t="s">
        <v>507</v>
      </c>
      <c r="B8" s="102" t="s">
        <v>506</v>
      </c>
      <c r="C8" s="101"/>
      <c r="D8" s="96"/>
    </row>
    <row r="9" spans="1:4" ht="18" customHeight="1">
      <c r="A9" s="99" t="s">
        <v>505</v>
      </c>
      <c r="B9" s="102" t="s">
        <v>504</v>
      </c>
      <c r="C9" s="101"/>
      <c r="D9" s="96"/>
    </row>
    <row r="10" spans="1:4" ht="18" customHeight="1">
      <c r="A10" s="99" t="s">
        <v>503</v>
      </c>
      <c r="B10" s="103" t="s">
        <v>502</v>
      </c>
      <c r="C10" s="101"/>
      <c r="D10" s="96"/>
    </row>
    <row r="11" spans="1:4" ht="18" customHeight="1">
      <c r="A11" s="99" t="s">
        <v>501</v>
      </c>
      <c r="B11" s="103" t="s">
        <v>500</v>
      </c>
      <c r="C11" s="101"/>
      <c r="D11" s="96"/>
    </row>
    <row r="12" spans="1:4" ht="18" customHeight="1">
      <c r="A12" s="99" t="s">
        <v>499</v>
      </c>
      <c r="B12" s="103" t="s">
        <v>498</v>
      </c>
      <c r="C12" s="101"/>
      <c r="D12" s="96"/>
    </row>
    <row r="13" spans="1:4" ht="18" customHeight="1">
      <c r="A13" s="99" t="s">
        <v>497</v>
      </c>
      <c r="B13" s="103" t="s">
        <v>496</v>
      </c>
      <c r="C13" s="101"/>
      <c r="D13" s="96"/>
    </row>
    <row r="14" spans="1:4" ht="18" customHeight="1">
      <c r="A14" s="99" t="s">
        <v>495</v>
      </c>
      <c r="B14" s="103" t="s">
        <v>494</v>
      </c>
      <c r="C14" s="101"/>
      <c r="D14" s="96"/>
    </row>
    <row r="15" spans="1:4" ht="22.5" customHeight="1">
      <c r="A15" s="99" t="s">
        <v>493</v>
      </c>
      <c r="B15" s="103" t="s">
        <v>492</v>
      </c>
      <c r="C15" s="101"/>
      <c r="D15" s="96"/>
    </row>
    <row r="16" spans="1:4" ht="18" customHeight="1">
      <c r="A16" s="99" t="s">
        <v>491</v>
      </c>
      <c r="B16" s="102" t="s">
        <v>490</v>
      </c>
      <c r="C16" s="101"/>
      <c r="D16" s="96"/>
    </row>
    <row r="17" spans="1:4" ht="18" customHeight="1">
      <c r="A17" s="99" t="s">
        <v>489</v>
      </c>
      <c r="B17" s="102" t="s">
        <v>488</v>
      </c>
      <c r="C17" s="101"/>
      <c r="D17" s="96"/>
    </row>
    <row r="18" spans="1:4" ht="18" customHeight="1">
      <c r="A18" s="99" t="s">
        <v>487</v>
      </c>
      <c r="B18" s="102" t="s">
        <v>486</v>
      </c>
      <c r="C18" s="101"/>
      <c r="D18" s="96"/>
    </row>
    <row r="19" spans="1:4" ht="18" customHeight="1">
      <c r="A19" s="99" t="s">
        <v>485</v>
      </c>
      <c r="B19" s="102" t="s">
        <v>484</v>
      </c>
      <c r="C19" s="101"/>
      <c r="D19" s="96"/>
    </row>
    <row r="20" spans="1:4" ht="18" customHeight="1">
      <c r="A20" s="99" t="s">
        <v>483</v>
      </c>
      <c r="B20" s="102" t="s">
        <v>482</v>
      </c>
      <c r="C20" s="101"/>
      <c r="D20" s="96"/>
    </row>
    <row r="21" spans="1:4" ht="18" customHeight="1">
      <c r="A21" s="99" t="s">
        <v>481</v>
      </c>
      <c r="B21" s="100"/>
      <c r="C21" s="97"/>
      <c r="D21" s="96"/>
    </row>
    <row r="22" spans="1:4" ht="18" customHeight="1">
      <c r="A22" s="99" t="s">
        <v>480</v>
      </c>
      <c r="B22" s="98"/>
      <c r="C22" s="97"/>
      <c r="D22" s="96"/>
    </row>
    <row r="23" spans="1:4" ht="18" customHeight="1">
      <c r="A23" s="99" t="s">
        <v>479</v>
      </c>
      <c r="B23" s="98"/>
      <c r="C23" s="97"/>
      <c r="D23" s="96"/>
    </row>
    <row r="24" spans="1:4" ht="18" customHeight="1">
      <c r="A24" s="99" t="s">
        <v>478</v>
      </c>
      <c r="B24" s="98"/>
      <c r="C24" s="97"/>
      <c r="D24" s="96"/>
    </row>
    <row r="25" spans="1:4" ht="18" customHeight="1">
      <c r="A25" s="99" t="s">
        <v>477</v>
      </c>
      <c r="B25" s="98"/>
      <c r="C25" s="97"/>
      <c r="D25" s="96"/>
    </row>
    <row r="26" spans="1:4" ht="18" customHeight="1">
      <c r="A26" s="99" t="s">
        <v>476</v>
      </c>
      <c r="B26" s="98"/>
      <c r="C26" s="97"/>
      <c r="D26" s="96"/>
    </row>
    <row r="27" spans="1:4" ht="18" customHeight="1">
      <c r="A27" s="99" t="s">
        <v>475</v>
      </c>
      <c r="B27" s="98"/>
      <c r="C27" s="97"/>
      <c r="D27" s="96"/>
    </row>
    <row r="28" spans="1:4" ht="18" customHeight="1">
      <c r="A28" s="99" t="s">
        <v>474</v>
      </c>
      <c r="B28" s="98"/>
      <c r="C28" s="97"/>
      <c r="D28" s="96"/>
    </row>
    <row r="29" spans="1:4" ht="18" customHeight="1" thickBot="1">
      <c r="A29" s="95" t="s">
        <v>473</v>
      </c>
      <c r="B29" s="94"/>
      <c r="C29" s="93"/>
      <c r="D29" s="92"/>
    </row>
    <row r="30" spans="1:4" ht="18" customHeight="1" thickBot="1">
      <c r="A30" s="91" t="s">
        <v>472</v>
      </c>
      <c r="B30" s="90" t="s">
        <v>471</v>
      </c>
      <c r="C30" s="89" t="s">
        <v>470</v>
      </c>
      <c r="D30" s="88" t="s">
        <v>470</v>
      </c>
    </row>
    <row r="31" spans="1:4" ht="8.25" customHeight="1">
      <c r="A31" s="87"/>
      <c r="B31" s="294"/>
      <c r="C31" s="294"/>
      <c r="D31" s="294"/>
    </row>
  </sheetData>
  <mergeCells count="1">
    <mergeCell ref="B31:D31"/>
  </mergeCells>
  <printOptions horizontalCentered="1"/>
  <pageMargins left="0.78740157480314965" right="0.78740157480314965" top="1.6921875" bottom="0.98425196850393704" header="0.78740157480314965" footer="0.78740157480314965"/>
  <pageSetup paperSize="9" scale="95" orientation="portrait" horizontalDpi="300" verticalDpi="300" r:id="rId1"/>
  <headerFooter alignWithMargins="0">
    <oddHeader>&amp;C                                                                                                           14. melléklet a 6/2018. (V.30.)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3:K28"/>
  <sheetViews>
    <sheetView tabSelected="1" workbookViewId="0">
      <selection activeCell="D3" sqref="D3:I3"/>
    </sheetView>
  </sheetViews>
  <sheetFormatPr defaultColWidth="9.140625" defaultRowHeight="12.75"/>
  <cols>
    <col min="1" max="1" width="9.140625" style="118"/>
    <col min="2" max="2" width="37.5703125" style="118" customWidth="1"/>
    <col min="3" max="3" width="25" style="118" customWidth="1"/>
    <col min="4" max="16384" width="9.140625" style="118"/>
  </cols>
  <sheetData>
    <row r="3" spans="1:11">
      <c r="D3" s="299" t="s">
        <v>624</v>
      </c>
      <c r="E3" s="299"/>
      <c r="F3" s="299"/>
      <c r="G3" s="299"/>
      <c r="H3" s="299"/>
      <c r="I3" s="299"/>
    </row>
    <row r="4" spans="1:11">
      <c r="A4" s="159"/>
      <c r="B4" s="158"/>
      <c r="C4" s="158"/>
      <c r="D4" s="158"/>
      <c r="E4" s="158"/>
      <c r="F4" s="158"/>
      <c r="G4" s="158"/>
      <c r="H4" s="158"/>
      <c r="I4" s="158"/>
      <c r="J4" s="158"/>
    </row>
    <row r="5" spans="1:11" ht="14.25">
      <c r="A5" s="157"/>
    </row>
    <row r="6" spans="1:1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</row>
    <row r="7" spans="1:11">
      <c r="A7" s="295" t="s">
        <v>527</v>
      </c>
      <c r="B7" s="295"/>
      <c r="C7" s="295"/>
      <c r="D7" s="295"/>
      <c r="E7" s="295"/>
      <c r="F7" s="295"/>
      <c r="G7" s="295"/>
      <c r="H7" s="295"/>
      <c r="I7" s="295"/>
    </row>
    <row r="8" spans="1:11">
      <c r="A8" s="156"/>
      <c r="B8" s="156"/>
      <c r="C8" s="155"/>
      <c r="D8" s="155"/>
      <c r="E8" s="155"/>
      <c r="F8" s="155"/>
      <c r="G8" s="155"/>
      <c r="H8" s="155"/>
      <c r="I8" s="155"/>
    </row>
    <row r="11" spans="1:11" ht="13.5" thickBot="1">
      <c r="A11" s="154"/>
      <c r="B11" s="153"/>
      <c r="C11" s="152"/>
      <c r="D11" s="152"/>
      <c r="E11" s="152"/>
      <c r="F11" s="152"/>
      <c r="G11" s="152"/>
      <c r="H11" s="152"/>
      <c r="I11" s="152"/>
    </row>
    <row r="12" spans="1:11">
      <c r="A12" s="151" t="s">
        <v>526</v>
      </c>
      <c r="B12" s="150" t="s">
        <v>525</v>
      </c>
      <c r="C12" s="149" t="s">
        <v>524</v>
      </c>
      <c r="D12" s="296">
        <v>2017</v>
      </c>
      <c r="E12" s="297"/>
      <c r="F12" s="298"/>
      <c r="G12" s="148" t="s">
        <v>523</v>
      </c>
      <c r="H12" s="148" t="s">
        <v>611</v>
      </c>
      <c r="I12" s="147">
        <v>2020</v>
      </c>
    </row>
    <row r="13" spans="1:11" ht="51">
      <c r="A13" s="146"/>
      <c r="B13" s="143"/>
      <c r="C13" s="143"/>
      <c r="D13" s="143" t="s">
        <v>522</v>
      </c>
      <c r="E13" s="143" t="s">
        <v>189</v>
      </c>
      <c r="F13" s="143" t="s">
        <v>521</v>
      </c>
      <c r="G13" s="143" t="s">
        <v>520</v>
      </c>
      <c r="H13" s="143" t="s">
        <v>520</v>
      </c>
      <c r="I13" s="142" t="s">
        <v>520</v>
      </c>
    </row>
    <row r="14" spans="1:11">
      <c r="A14" s="145" t="s">
        <v>466</v>
      </c>
      <c r="B14" s="144" t="s">
        <v>513</v>
      </c>
      <c r="C14" s="144" t="s">
        <v>511</v>
      </c>
      <c r="D14" s="143">
        <v>4</v>
      </c>
      <c r="E14" s="143">
        <v>5</v>
      </c>
      <c r="F14" s="143">
        <v>6</v>
      </c>
      <c r="G14" s="143">
        <v>7</v>
      </c>
      <c r="H14" s="143">
        <v>8</v>
      </c>
      <c r="I14" s="142">
        <v>9</v>
      </c>
    </row>
    <row r="15" spans="1:11">
      <c r="A15" s="128">
        <v>1</v>
      </c>
      <c r="B15" s="127" t="s">
        <v>519</v>
      </c>
      <c r="C15" s="126"/>
      <c r="D15" s="141">
        <v>0</v>
      </c>
      <c r="E15" s="125">
        <v>0</v>
      </c>
      <c r="F15" s="138">
        <v>0</v>
      </c>
      <c r="G15" s="138">
        <v>0</v>
      </c>
      <c r="H15" s="138">
        <v>0</v>
      </c>
      <c r="I15" s="137">
        <v>0</v>
      </c>
    </row>
    <row r="16" spans="1:11">
      <c r="A16" s="128"/>
      <c r="B16" s="127"/>
      <c r="C16" s="136"/>
      <c r="D16" s="140"/>
      <c r="E16" s="140"/>
      <c r="F16" s="140"/>
      <c r="G16" s="140"/>
      <c r="H16" s="140"/>
      <c r="I16" s="139"/>
    </row>
    <row r="17" spans="1:11">
      <c r="A17" s="128"/>
      <c r="B17" s="127"/>
      <c r="C17" s="126"/>
      <c r="D17" s="125"/>
      <c r="E17" s="125"/>
      <c r="F17" s="138"/>
      <c r="G17" s="138"/>
      <c r="H17" s="138"/>
      <c r="I17" s="137"/>
    </row>
    <row r="18" spans="1:11">
      <c r="A18" s="128"/>
      <c r="B18" s="127"/>
      <c r="C18" s="136"/>
      <c r="D18" s="135"/>
      <c r="E18" s="135"/>
      <c r="F18" s="135"/>
      <c r="G18" s="135"/>
      <c r="H18" s="135"/>
      <c r="I18" s="134"/>
    </row>
    <row r="19" spans="1:11">
      <c r="A19" s="128"/>
      <c r="B19" s="127"/>
      <c r="C19" s="126"/>
      <c r="D19" s="126"/>
      <c r="E19" s="126"/>
      <c r="F19" s="126"/>
      <c r="G19" s="126"/>
      <c r="H19" s="126"/>
      <c r="I19" s="124"/>
    </row>
    <row r="20" spans="1:11">
      <c r="A20" s="128"/>
      <c r="B20" s="127"/>
      <c r="C20" s="126"/>
      <c r="D20" s="126"/>
      <c r="E20" s="126"/>
      <c r="F20" s="126"/>
      <c r="G20" s="126"/>
      <c r="H20" s="126"/>
      <c r="I20" s="124"/>
    </row>
    <row r="21" spans="1:11">
      <c r="A21" s="128"/>
      <c r="B21" s="127"/>
      <c r="C21" s="126"/>
      <c r="D21" s="125"/>
      <c r="E21" s="125"/>
      <c r="F21" s="125"/>
      <c r="G21" s="125"/>
      <c r="H21" s="125"/>
      <c r="I21" s="124"/>
      <c r="K21" s="133"/>
    </row>
    <row r="22" spans="1:11">
      <c r="A22" s="128"/>
      <c r="B22" s="127"/>
      <c r="C22" s="126"/>
      <c r="D22" s="125"/>
      <c r="E22" s="125"/>
      <c r="F22" s="125"/>
      <c r="G22" s="125"/>
      <c r="H22" s="125"/>
      <c r="I22" s="124"/>
    </row>
    <row r="23" spans="1:11">
      <c r="A23" s="128"/>
      <c r="B23" s="127"/>
      <c r="C23" s="132"/>
      <c r="D23" s="131"/>
      <c r="E23" s="131"/>
      <c r="F23" s="131"/>
      <c r="G23" s="131"/>
      <c r="H23" s="131"/>
      <c r="I23" s="130"/>
    </row>
    <row r="24" spans="1:11">
      <c r="A24" s="128"/>
      <c r="B24" s="127"/>
      <c r="C24" s="126"/>
      <c r="D24" s="125"/>
      <c r="E24" s="125"/>
      <c r="F24" s="125"/>
      <c r="G24" s="125"/>
      <c r="H24" s="125"/>
      <c r="I24" s="124"/>
    </row>
    <row r="25" spans="1:11">
      <c r="A25" s="128"/>
      <c r="B25" s="129"/>
      <c r="C25" s="126"/>
      <c r="D25" s="125"/>
      <c r="E25" s="125"/>
      <c r="F25" s="125"/>
      <c r="G25" s="125"/>
      <c r="H25" s="125"/>
      <c r="I25" s="124"/>
    </row>
    <row r="26" spans="1:11">
      <c r="A26" s="128"/>
      <c r="B26" s="129"/>
      <c r="C26" s="126"/>
      <c r="D26" s="125"/>
      <c r="E26" s="125"/>
      <c r="F26" s="125"/>
      <c r="G26" s="125"/>
      <c r="H26" s="125"/>
      <c r="I26" s="124"/>
    </row>
    <row r="27" spans="1:11" ht="13.5" thickBot="1">
      <c r="A27" s="128"/>
      <c r="B27" s="127"/>
      <c r="C27" s="126"/>
      <c r="D27" s="125"/>
      <c r="E27" s="125"/>
      <c r="F27" s="125"/>
      <c r="G27" s="125"/>
      <c r="H27" s="125"/>
      <c r="I27" s="124"/>
    </row>
    <row r="28" spans="1:11" ht="13.5" thickBot="1">
      <c r="A28" s="123" t="s">
        <v>471</v>
      </c>
      <c r="B28" s="122"/>
      <c r="C28" s="120"/>
      <c r="D28" s="121">
        <v>39167556</v>
      </c>
      <c r="E28" s="121">
        <v>39167556</v>
      </c>
      <c r="F28" s="121">
        <v>39167556</v>
      </c>
      <c r="G28" s="120">
        <f>SUM(G15:G27)</f>
        <v>0</v>
      </c>
      <c r="H28" s="120">
        <f>SUM(H15:H27)</f>
        <v>0</v>
      </c>
      <c r="I28" s="119">
        <v>0</v>
      </c>
    </row>
  </sheetData>
  <mergeCells count="4">
    <mergeCell ref="A7:I7"/>
    <mergeCell ref="D12:F12"/>
    <mergeCell ref="D3:I3"/>
    <mergeCell ref="A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sqref="A1:E1"/>
    </sheetView>
  </sheetViews>
  <sheetFormatPr defaultColWidth="9.140625" defaultRowHeight="12.75"/>
  <cols>
    <col min="1" max="1" width="8.140625" style="1" customWidth="1"/>
    <col min="2" max="2" width="41" style="1" customWidth="1"/>
    <col min="3" max="3" width="13.28515625" style="1" customWidth="1"/>
    <col min="4" max="4" width="13.7109375" style="1" customWidth="1"/>
    <col min="5" max="5" width="13.5703125" style="1" customWidth="1"/>
    <col min="6" max="16384" width="9.140625" style="1"/>
  </cols>
  <sheetData>
    <row r="1" spans="1:5">
      <c r="A1" s="242" t="s">
        <v>613</v>
      </c>
      <c r="B1" s="242"/>
      <c r="C1" s="242"/>
      <c r="D1" s="242"/>
      <c r="E1" s="242"/>
    </row>
    <row r="2" spans="1:5" ht="13.5" thickBot="1">
      <c r="A2" s="17"/>
      <c r="B2" s="17"/>
      <c r="C2" s="17"/>
      <c r="D2" s="17"/>
    </row>
    <row r="3" spans="1:5" ht="13.5" customHeight="1">
      <c r="A3" s="246" t="s">
        <v>602</v>
      </c>
      <c r="B3" s="247"/>
      <c r="C3" s="247"/>
      <c r="D3" s="247"/>
      <c r="E3" s="248"/>
    </row>
    <row r="4" spans="1:5" ht="15" customHeight="1">
      <c r="A4" s="243" t="s">
        <v>191</v>
      </c>
      <c r="B4" s="244"/>
      <c r="C4" s="244"/>
      <c r="D4" s="244"/>
      <c r="E4" s="245"/>
    </row>
    <row r="5" spans="1:5" ht="30">
      <c r="A5" s="210"/>
      <c r="B5" s="200" t="s">
        <v>109</v>
      </c>
      <c r="C5" s="200" t="s">
        <v>190</v>
      </c>
      <c r="D5" s="200" t="s">
        <v>189</v>
      </c>
      <c r="E5" s="211" t="s">
        <v>188</v>
      </c>
    </row>
    <row r="6" spans="1:5" ht="15">
      <c r="A6" s="210">
        <v>2</v>
      </c>
      <c r="B6" s="200">
        <v>3</v>
      </c>
      <c r="C6" s="200">
        <v>4</v>
      </c>
      <c r="D6" s="200">
        <v>5</v>
      </c>
      <c r="E6" s="212">
        <v>6</v>
      </c>
    </row>
    <row r="7" spans="1:5" ht="25.5">
      <c r="A7" s="14">
        <v>1</v>
      </c>
      <c r="B7" s="13" t="s">
        <v>91</v>
      </c>
      <c r="C7" s="12">
        <v>12335005</v>
      </c>
      <c r="D7" s="12">
        <v>13335005</v>
      </c>
      <c r="E7" s="12">
        <v>13335005</v>
      </c>
    </row>
    <row r="8" spans="1:5" ht="38.25">
      <c r="A8" s="14">
        <v>3</v>
      </c>
      <c r="B8" s="13" t="s">
        <v>89</v>
      </c>
      <c r="C8" s="12">
        <v>16154049</v>
      </c>
      <c r="D8" s="12">
        <v>16154049</v>
      </c>
      <c r="E8" s="12">
        <v>16154049</v>
      </c>
    </row>
    <row r="9" spans="1:5" ht="25.5">
      <c r="A9" s="14">
        <v>4</v>
      </c>
      <c r="B9" s="13" t="s">
        <v>87</v>
      </c>
      <c r="C9" s="12">
        <v>1388520</v>
      </c>
      <c r="D9" s="12">
        <v>1388520</v>
      </c>
      <c r="E9" s="12">
        <v>1388520</v>
      </c>
    </row>
    <row r="10" spans="1:5" ht="25.5">
      <c r="A10" s="14">
        <v>5</v>
      </c>
      <c r="B10" s="13" t="s">
        <v>85</v>
      </c>
      <c r="C10" s="12">
        <v>0</v>
      </c>
      <c r="D10" s="12">
        <v>809874</v>
      </c>
      <c r="E10" s="12">
        <v>809874</v>
      </c>
    </row>
    <row r="11" spans="1:5">
      <c r="A11" s="14">
        <v>6</v>
      </c>
      <c r="B11" s="13" t="s">
        <v>219</v>
      </c>
      <c r="C11" s="12">
        <v>0</v>
      </c>
      <c r="D11" s="12">
        <v>146880</v>
      </c>
      <c r="E11" s="12">
        <v>146880</v>
      </c>
    </row>
    <row r="12" spans="1:5">
      <c r="A12" s="14">
        <v>7</v>
      </c>
      <c r="B12" s="13" t="s">
        <v>218</v>
      </c>
      <c r="C12" s="12">
        <v>29877574</v>
      </c>
      <c r="D12" s="12">
        <v>31834328</v>
      </c>
      <c r="E12" s="12">
        <v>31834328</v>
      </c>
    </row>
    <row r="13" spans="1:5" ht="25.5">
      <c r="A13" s="14">
        <v>8</v>
      </c>
      <c r="B13" s="13" t="s">
        <v>217</v>
      </c>
      <c r="C13" s="12">
        <v>7834395</v>
      </c>
      <c r="D13" s="12">
        <v>7834395</v>
      </c>
      <c r="E13" s="12">
        <v>7960382</v>
      </c>
    </row>
    <row r="14" spans="1:5">
      <c r="A14" s="14">
        <v>9</v>
      </c>
      <c r="B14" s="13" t="s">
        <v>78</v>
      </c>
      <c r="C14" s="12">
        <v>0</v>
      </c>
      <c r="D14" s="12">
        <v>0</v>
      </c>
      <c r="E14" s="12">
        <v>52095</v>
      </c>
    </row>
    <row r="15" spans="1:5">
      <c r="A15" s="14">
        <v>10</v>
      </c>
      <c r="B15" s="13" t="s">
        <v>76</v>
      </c>
      <c r="C15" s="12">
        <v>0</v>
      </c>
      <c r="D15" s="12">
        <v>0</v>
      </c>
      <c r="E15" s="12">
        <v>6000</v>
      </c>
    </row>
    <row r="16" spans="1:5" ht="25.5">
      <c r="A16" s="14">
        <v>11</v>
      </c>
      <c r="B16" s="13" t="s">
        <v>216</v>
      </c>
      <c r="C16" s="12">
        <v>0</v>
      </c>
      <c r="D16" s="12">
        <v>0</v>
      </c>
      <c r="E16" s="12">
        <v>4605419</v>
      </c>
    </row>
    <row r="17" spans="1:5">
      <c r="A17" s="14">
        <v>12</v>
      </c>
      <c r="B17" s="13" t="s">
        <v>72</v>
      </c>
      <c r="C17" s="12">
        <v>0</v>
      </c>
      <c r="D17" s="12">
        <v>0</v>
      </c>
      <c r="E17" s="12">
        <v>3296868</v>
      </c>
    </row>
    <row r="18" spans="1:5" ht="25.5">
      <c r="A18" s="10">
        <v>13</v>
      </c>
      <c r="B18" s="9" t="s">
        <v>215</v>
      </c>
      <c r="C18" s="8">
        <v>37711969</v>
      </c>
      <c r="D18" s="8">
        <v>39668723</v>
      </c>
      <c r="E18" s="8">
        <v>39794710</v>
      </c>
    </row>
    <row r="19" spans="1:5">
      <c r="A19" s="14">
        <v>14</v>
      </c>
      <c r="B19" s="13" t="s">
        <v>214</v>
      </c>
      <c r="C19" s="12">
        <v>8902155</v>
      </c>
      <c r="D19" s="12">
        <v>8902155</v>
      </c>
      <c r="E19" s="12">
        <v>6921668</v>
      </c>
    </row>
    <row r="20" spans="1:5">
      <c r="A20" s="14">
        <v>15</v>
      </c>
      <c r="B20" s="13" t="s">
        <v>213</v>
      </c>
      <c r="C20" s="12">
        <v>0</v>
      </c>
      <c r="D20" s="12">
        <v>0</v>
      </c>
      <c r="E20" s="12">
        <v>1887010</v>
      </c>
    </row>
    <row r="21" spans="1:5" ht="25.5">
      <c r="A21" s="14">
        <v>16</v>
      </c>
      <c r="B21" s="13" t="s">
        <v>64</v>
      </c>
      <c r="C21" s="12">
        <v>0</v>
      </c>
      <c r="D21" s="12">
        <v>0</v>
      </c>
      <c r="E21" s="12">
        <v>2427008</v>
      </c>
    </row>
    <row r="22" spans="1:5">
      <c r="A22" s="14">
        <v>17</v>
      </c>
      <c r="B22" s="13" t="s">
        <v>63</v>
      </c>
      <c r="C22" s="12">
        <v>0</v>
      </c>
      <c r="D22" s="12">
        <v>0</v>
      </c>
      <c r="E22" s="12">
        <v>2607650</v>
      </c>
    </row>
    <row r="23" spans="1:5">
      <c r="A23" s="14">
        <v>18</v>
      </c>
      <c r="B23" s="13" t="s">
        <v>212</v>
      </c>
      <c r="C23" s="12">
        <v>18113088</v>
      </c>
      <c r="D23" s="12">
        <v>23591996</v>
      </c>
      <c r="E23" s="12">
        <v>23856611</v>
      </c>
    </row>
    <row r="24" spans="1:5" ht="38.25">
      <c r="A24" s="14">
        <v>19</v>
      </c>
      <c r="B24" s="13" t="s">
        <v>59</v>
      </c>
      <c r="C24" s="12">
        <v>0</v>
      </c>
      <c r="D24" s="12">
        <v>0</v>
      </c>
      <c r="E24" s="12">
        <v>23856611</v>
      </c>
    </row>
    <row r="25" spans="1:5">
      <c r="A25" s="14">
        <v>20</v>
      </c>
      <c r="B25" s="13" t="s">
        <v>211</v>
      </c>
      <c r="C25" s="12">
        <v>3400000</v>
      </c>
      <c r="D25" s="12">
        <v>3400000</v>
      </c>
      <c r="E25" s="12">
        <v>3499817</v>
      </c>
    </row>
    <row r="26" spans="1:5" ht="25.5">
      <c r="A26" s="14">
        <v>21</v>
      </c>
      <c r="B26" s="13" t="s">
        <v>55</v>
      </c>
      <c r="C26" s="12">
        <v>0</v>
      </c>
      <c r="D26" s="12">
        <v>0</v>
      </c>
      <c r="E26" s="12">
        <v>3499817</v>
      </c>
    </row>
    <row r="27" spans="1:5" ht="25.5">
      <c r="A27" s="14">
        <v>22</v>
      </c>
      <c r="B27" s="13" t="s">
        <v>210</v>
      </c>
      <c r="C27" s="12">
        <v>548200</v>
      </c>
      <c r="D27" s="12">
        <v>548200</v>
      </c>
      <c r="E27" s="12">
        <v>916400</v>
      </c>
    </row>
    <row r="28" spans="1:5" ht="25.5">
      <c r="A28" s="14">
        <v>23</v>
      </c>
      <c r="B28" s="13" t="s">
        <v>209</v>
      </c>
      <c r="C28" s="12">
        <v>0</v>
      </c>
      <c r="D28" s="12">
        <v>0</v>
      </c>
      <c r="E28" s="12">
        <v>916400</v>
      </c>
    </row>
    <row r="29" spans="1:5">
      <c r="A29" s="14">
        <v>24</v>
      </c>
      <c r="B29" s="13" t="s">
        <v>208</v>
      </c>
      <c r="C29" s="12">
        <v>22061288</v>
      </c>
      <c r="D29" s="12">
        <v>27540196</v>
      </c>
      <c r="E29" s="12">
        <v>28272828</v>
      </c>
    </row>
    <row r="30" spans="1:5">
      <c r="A30" s="14">
        <v>25</v>
      </c>
      <c r="B30" s="13" t="s">
        <v>207</v>
      </c>
      <c r="C30" s="12">
        <v>750000</v>
      </c>
      <c r="D30" s="12">
        <v>750000</v>
      </c>
      <c r="E30" s="12">
        <v>1030835</v>
      </c>
    </row>
    <row r="31" spans="1:5">
      <c r="A31" s="14">
        <v>26</v>
      </c>
      <c r="B31" s="13" t="s">
        <v>48</v>
      </c>
      <c r="C31" s="12">
        <v>0</v>
      </c>
      <c r="D31" s="12">
        <v>0</v>
      </c>
      <c r="E31" s="12">
        <v>3000</v>
      </c>
    </row>
    <row r="32" spans="1:5">
      <c r="A32" s="14">
        <v>27</v>
      </c>
      <c r="B32" s="13" t="s">
        <v>46</v>
      </c>
      <c r="C32" s="12">
        <v>0</v>
      </c>
      <c r="D32" s="12">
        <v>0</v>
      </c>
      <c r="E32" s="12">
        <v>4919</v>
      </c>
    </row>
    <row r="33" spans="1:5">
      <c r="A33" s="10">
        <v>28</v>
      </c>
      <c r="B33" s="9" t="s">
        <v>206</v>
      </c>
      <c r="C33" s="8">
        <v>31713443</v>
      </c>
      <c r="D33" s="8">
        <v>37192351</v>
      </c>
      <c r="E33" s="8">
        <v>36225331</v>
      </c>
    </row>
    <row r="34" spans="1:5">
      <c r="A34" s="14">
        <v>29</v>
      </c>
      <c r="B34" s="13" t="s">
        <v>43</v>
      </c>
      <c r="C34" s="12">
        <v>0</v>
      </c>
      <c r="D34" s="12">
        <v>0</v>
      </c>
      <c r="E34" s="12">
        <v>44098</v>
      </c>
    </row>
    <row r="35" spans="1:5">
      <c r="A35" s="14">
        <v>30</v>
      </c>
      <c r="B35" s="13" t="s">
        <v>205</v>
      </c>
      <c r="C35" s="12">
        <v>5832968</v>
      </c>
      <c r="D35" s="12">
        <v>5832968</v>
      </c>
      <c r="E35" s="12">
        <v>6889243</v>
      </c>
    </row>
    <row r="36" spans="1:5" ht="25.5">
      <c r="A36" s="14">
        <v>31</v>
      </c>
      <c r="B36" s="13" t="s">
        <v>204</v>
      </c>
      <c r="C36" s="12">
        <v>0</v>
      </c>
      <c r="D36" s="12">
        <v>0</v>
      </c>
      <c r="E36" s="12">
        <v>805983</v>
      </c>
    </row>
    <row r="37" spans="1:5">
      <c r="A37" s="14">
        <v>32</v>
      </c>
      <c r="B37" s="13" t="s">
        <v>203</v>
      </c>
      <c r="C37" s="12">
        <v>650096</v>
      </c>
      <c r="D37" s="12">
        <v>650096</v>
      </c>
      <c r="E37" s="12">
        <v>97403</v>
      </c>
    </row>
    <row r="38" spans="1:5">
      <c r="A38" s="14">
        <v>33</v>
      </c>
      <c r="B38" s="13" t="s">
        <v>202</v>
      </c>
      <c r="C38" s="12">
        <v>435914</v>
      </c>
      <c r="D38" s="12">
        <v>435914</v>
      </c>
      <c r="E38" s="12">
        <v>633620</v>
      </c>
    </row>
    <row r="39" spans="1:5">
      <c r="A39" s="14">
        <v>34</v>
      </c>
      <c r="B39" s="13" t="s">
        <v>34</v>
      </c>
      <c r="C39" s="12">
        <v>2420876</v>
      </c>
      <c r="D39" s="12">
        <v>3262192</v>
      </c>
      <c r="E39" s="12">
        <v>2352728</v>
      </c>
    </row>
    <row r="40" spans="1:5">
      <c r="A40" s="14">
        <v>35</v>
      </c>
      <c r="B40" s="13" t="s">
        <v>32</v>
      </c>
      <c r="C40" s="12">
        <v>841316</v>
      </c>
      <c r="D40" s="12">
        <v>0</v>
      </c>
      <c r="E40" s="12">
        <v>3608959</v>
      </c>
    </row>
    <row r="41" spans="1:5" ht="25.5">
      <c r="A41" s="14">
        <v>36</v>
      </c>
      <c r="B41" s="13" t="s">
        <v>201</v>
      </c>
      <c r="C41" s="12">
        <v>0</v>
      </c>
      <c r="D41" s="12">
        <v>0</v>
      </c>
      <c r="E41" s="12">
        <v>12091</v>
      </c>
    </row>
    <row r="42" spans="1:5" ht="25.5">
      <c r="A42" s="14">
        <v>37</v>
      </c>
      <c r="B42" s="13" t="s">
        <v>28</v>
      </c>
      <c r="C42" s="12">
        <v>0</v>
      </c>
      <c r="D42" s="12">
        <v>0</v>
      </c>
      <c r="E42" s="12">
        <v>12091</v>
      </c>
    </row>
    <row r="43" spans="1:5">
      <c r="A43" s="14">
        <v>38</v>
      </c>
      <c r="B43" s="13" t="s">
        <v>200</v>
      </c>
      <c r="C43" s="12">
        <v>0</v>
      </c>
      <c r="D43" s="12">
        <v>0</v>
      </c>
      <c r="E43" s="12">
        <v>97054</v>
      </c>
    </row>
    <row r="44" spans="1:5">
      <c r="A44" s="10">
        <v>39</v>
      </c>
      <c r="B44" s="9" t="s">
        <v>199</v>
      </c>
      <c r="C44" s="8">
        <v>10181170</v>
      </c>
      <c r="D44" s="8">
        <v>10181170</v>
      </c>
      <c r="E44" s="8">
        <v>13735196</v>
      </c>
    </row>
    <row r="45" spans="1:5">
      <c r="A45" s="14">
        <v>40</v>
      </c>
      <c r="B45" s="13" t="s">
        <v>198</v>
      </c>
      <c r="C45" s="12">
        <v>0</v>
      </c>
      <c r="D45" s="12">
        <v>0</v>
      </c>
      <c r="E45" s="12">
        <v>9842520</v>
      </c>
    </row>
    <row r="46" spans="1:5">
      <c r="A46" s="10">
        <v>41</v>
      </c>
      <c r="B46" s="9" t="s">
        <v>197</v>
      </c>
      <c r="C46" s="8">
        <v>0</v>
      </c>
      <c r="D46" s="8">
        <v>0</v>
      </c>
      <c r="E46" s="8">
        <v>9842520</v>
      </c>
    </row>
    <row r="47" spans="1:5" ht="38.25">
      <c r="A47" s="14">
        <v>42</v>
      </c>
      <c r="B47" s="13" t="s">
        <v>196</v>
      </c>
      <c r="C47" s="12">
        <v>210196</v>
      </c>
      <c r="D47" s="12">
        <v>303334</v>
      </c>
      <c r="E47" s="12">
        <v>168367</v>
      </c>
    </row>
    <row r="48" spans="1:5">
      <c r="A48" s="14">
        <v>43</v>
      </c>
      <c r="B48" s="13" t="s">
        <v>195</v>
      </c>
      <c r="C48" s="12">
        <v>0</v>
      </c>
      <c r="D48" s="12">
        <v>0</v>
      </c>
      <c r="E48" s="12">
        <v>168367</v>
      </c>
    </row>
    <row r="49" spans="1:5" ht="25.5">
      <c r="A49" s="14">
        <v>44</v>
      </c>
      <c r="B49" s="13" t="s">
        <v>194</v>
      </c>
      <c r="C49" s="12">
        <v>910590</v>
      </c>
      <c r="D49" s="12">
        <v>817452</v>
      </c>
      <c r="E49" s="12">
        <v>0</v>
      </c>
    </row>
    <row r="50" spans="1:5" ht="25.5">
      <c r="A50" s="10">
        <v>45</v>
      </c>
      <c r="B50" s="9" t="s">
        <v>193</v>
      </c>
      <c r="C50" s="8">
        <v>1120786</v>
      </c>
      <c r="D50" s="8">
        <v>1120786</v>
      </c>
      <c r="E50" s="8">
        <v>168367</v>
      </c>
    </row>
    <row r="51" spans="1:5" ht="13.5" thickBot="1">
      <c r="A51" s="6">
        <v>50</v>
      </c>
      <c r="B51" s="5" t="s">
        <v>192</v>
      </c>
      <c r="C51" s="4">
        <v>80727368</v>
      </c>
      <c r="D51" s="4">
        <v>88163030</v>
      </c>
      <c r="E51" s="4">
        <v>99766124</v>
      </c>
    </row>
  </sheetData>
  <mergeCells count="3">
    <mergeCell ref="A4:E4"/>
    <mergeCell ref="A3:E3"/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sqref="A1:E1"/>
    </sheetView>
  </sheetViews>
  <sheetFormatPr defaultColWidth="9.140625" defaultRowHeight="12.75"/>
  <cols>
    <col min="1" max="1" width="8.140625" style="1" customWidth="1"/>
    <col min="2" max="2" width="36.140625" style="1" customWidth="1"/>
    <col min="3" max="4" width="13.28515625" style="1" customWidth="1"/>
    <col min="5" max="5" width="13.42578125" style="1" customWidth="1"/>
    <col min="6" max="16384" width="9.140625" style="1"/>
  </cols>
  <sheetData>
    <row r="1" spans="1:5" ht="15.75" customHeight="1">
      <c r="A1" s="242" t="s">
        <v>614</v>
      </c>
      <c r="B1" s="242"/>
      <c r="C1" s="242"/>
      <c r="D1" s="242"/>
      <c r="E1" s="242"/>
    </row>
    <row r="2" spans="1:5" ht="13.5" thickBot="1">
      <c r="A2" s="17"/>
      <c r="B2" s="17"/>
      <c r="C2" s="17"/>
      <c r="D2" s="17"/>
    </row>
    <row r="3" spans="1:5" ht="13.5" customHeight="1">
      <c r="A3" s="246" t="s">
        <v>603</v>
      </c>
      <c r="B3" s="247"/>
      <c r="C3" s="247"/>
      <c r="D3" s="247"/>
      <c r="E3" s="248"/>
    </row>
    <row r="4" spans="1:5" ht="13.5" customHeight="1">
      <c r="A4" s="243" t="s">
        <v>191</v>
      </c>
      <c r="B4" s="244"/>
      <c r="C4" s="244"/>
      <c r="D4" s="244"/>
      <c r="E4" s="245"/>
    </row>
    <row r="5" spans="1:5" ht="30">
      <c r="A5" s="210"/>
      <c r="B5" s="200" t="s">
        <v>109</v>
      </c>
      <c r="C5" s="200" t="s">
        <v>190</v>
      </c>
      <c r="D5" s="200" t="s">
        <v>189</v>
      </c>
      <c r="E5" s="213" t="s">
        <v>188</v>
      </c>
    </row>
    <row r="6" spans="1:5" ht="15.75" thickBot="1">
      <c r="A6" s="214">
        <v>2</v>
      </c>
      <c r="B6" s="215">
        <v>3</v>
      </c>
      <c r="C6" s="215">
        <v>4</v>
      </c>
      <c r="D6" s="215">
        <v>5</v>
      </c>
      <c r="E6" s="216">
        <v>6</v>
      </c>
    </row>
    <row r="7" spans="1:5" ht="25.5">
      <c r="A7" s="14">
        <v>1</v>
      </c>
      <c r="B7" s="13" t="s">
        <v>222</v>
      </c>
      <c r="C7" s="12">
        <v>1195103</v>
      </c>
      <c r="D7" s="11">
        <v>2595649</v>
      </c>
      <c r="E7" s="11">
        <v>1195103</v>
      </c>
    </row>
    <row r="8" spans="1:5" ht="25.5">
      <c r="A8" s="14">
        <v>2</v>
      </c>
      <c r="B8" s="13" t="s">
        <v>221</v>
      </c>
      <c r="C8" s="12">
        <v>1195103</v>
      </c>
      <c r="D8" s="11">
        <v>2595649</v>
      </c>
      <c r="E8" s="11">
        <v>1195103</v>
      </c>
    </row>
    <row r="9" spans="1:5" ht="26.25" thickBot="1">
      <c r="A9" s="6">
        <v>3</v>
      </c>
      <c r="B9" s="5" t="s">
        <v>220</v>
      </c>
      <c r="C9" s="4">
        <v>1195103</v>
      </c>
      <c r="D9" s="3">
        <v>2595649</v>
      </c>
      <c r="E9" s="3">
        <v>1195103</v>
      </c>
    </row>
  </sheetData>
  <mergeCells count="3">
    <mergeCell ref="A3:E3"/>
    <mergeCell ref="A4:E4"/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sqref="A1:E1"/>
    </sheetView>
  </sheetViews>
  <sheetFormatPr defaultColWidth="9.140625" defaultRowHeight="12.75"/>
  <cols>
    <col min="1" max="1" width="8.140625" style="1" customWidth="1"/>
    <col min="2" max="2" width="28.85546875" style="1" customWidth="1"/>
    <col min="3" max="3" width="14.42578125" style="1" customWidth="1"/>
    <col min="4" max="5" width="13.42578125" style="1" customWidth="1"/>
    <col min="6" max="16384" width="9.140625" style="1"/>
  </cols>
  <sheetData>
    <row r="1" spans="1:5" ht="15.75" customHeight="1">
      <c r="A1" s="242" t="s">
        <v>615</v>
      </c>
      <c r="B1" s="242"/>
      <c r="C1" s="242"/>
      <c r="D1" s="242"/>
      <c r="E1" s="242"/>
    </row>
    <row r="2" spans="1:5" ht="13.5" thickBot="1">
      <c r="A2" s="17"/>
      <c r="B2" s="17"/>
      <c r="C2" s="17"/>
      <c r="D2" s="17"/>
    </row>
    <row r="3" spans="1:5" ht="12.75" customHeight="1">
      <c r="A3" s="246" t="s">
        <v>604</v>
      </c>
      <c r="B3" s="247"/>
      <c r="C3" s="247"/>
      <c r="D3" s="247"/>
      <c r="E3" s="248"/>
    </row>
    <row r="4" spans="1:5" ht="12.75" customHeight="1">
      <c r="A4" s="243" t="s">
        <v>191</v>
      </c>
      <c r="B4" s="244"/>
      <c r="C4" s="244"/>
      <c r="D4" s="244"/>
      <c r="E4" s="245"/>
    </row>
    <row r="5" spans="1:5" ht="30">
      <c r="A5" s="210"/>
      <c r="B5" s="200" t="s">
        <v>109</v>
      </c>
      <c r="C5" s="200" t="s">
        <v>190</v>
      </c>
      <c r="D5" s="200" t="s">
        <v>189</v>
      </c>
      <c r="E5" s="213" t="s">
        <v>188</v>
      </c>
    </row>
    <row r="6" spans="1:5" ht="15.75" thickBot="1">
      <c r="A6" s="214">
        <v>2</v>
      </c>
      <c r="B6" s="215">
        <v>3</v>
      </c>
      <c r="C6" s="215">
        <v>4</v>
      </c>
      <c r="D6" s="215">
        <v>5</v>
      </c>
      <c r="E6" s="217"/>
    </row>
    <row r="7" spans="1:5" ht="38.25">
      <c r="A7" s="21">
        <v>1</v>
      </c>
      <c r="B7" s="20" t="s">
        <v>10</v>
      </c>
      <c r="C7" s="19">
        <v>64536311</v>
      </c>
      <c r="D7" s="18">
        <v>64536311</v>
      </c>
      <c r="E7" s="18">
        <v>69302157</v>
      </c>
    </row>
    <row r="8" spans="1:5" ht="25.5">
      <c r="A8" s="14">
        <v>2</v>
      </c>
      <c r="B8" s="13" t="s">
        <v>226</v>
      </c>
      <c r="C8" s="12">
        <v>64536311</v>
      </c>
      <c r="D8" s="11">
        <v>64536311</v>
      </c>
      <c r="E8" s="11">
        <v>69302157</v>
      </c>
    </row>
    <row r="9" spans="1:5" ht="25.5">
      <c r="A9" s="14">
        <v>3</v>
      </c>
      <c r="B9" s="13" t="s">
        <v>225</v>
      </c>
      <c r="C9" s="12">
        <v>0</v>
      </c>
      <c r="D9" s="11">
        <v>1400546</v>
      </c>
      <c r="E9" s="11">
        <v>1400546</v>
      </c>
    </row>
    <row r="10" spans="1:5" ht="25.5">
      <c r="A10" s="14">
        <v>4</v>
      </c>
      <c r="B10" s="13" t="s">
        <v>224</v>
      </c>
      <c r="C10" s="12">
        <v>64536311</v>
      </c>
      <c r="D10" s="11">
        <v>64936857</v>
      </c>
      <c r="E10" s="11">
        <v>70702703</v>
      </c>
    </row>
    <row r="11" spans="1:5" ht="26.25" thickBot="1">
      <c r="A11" s="6">
        <v>5</v>
      </c>
      <c r="B11" s="5" t="s">
        <v>223</v>
      </c>
      <c r="C11" s="4">
        <v>64536311</v>
      </c>
      <c r="D11" s="3">
        <v>65936857</v>
      </c>
      <c r="E11" s="3">
        <v>70702703</v>
      </c>
    </row>
  </sheetData>
  <mergeCells count="3">
    <mergeCell ref="A3:E3"/>
    <mergeCell ref="A4:E4"/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82"/>
  <sheetViews>
    <sheetView workbookViewId="0">
      <selection sqref="A1:XFD1"/>
    </sheetView>
  </sheetViews>
  <sheetFormatPr defaultColWidth="9.140625" defaultRowHeight="12.75"/>
  <cols>
    <col min="1" max="1" width="9.140625" style="1"/>
    <col min="2" max="2" width="54.42578125" style="1" customWidth="1"/>
    <col min="3" max="35" width="15.7109375" style="1" customWidth="1"/>
    <col min="36" max="16384" width="9.140625" style="1"/>
  </cols>
  <sheetData>
    <row r="1" spans="1:35" ht="15" customHeight="1">
      <c r="A1" s="251" t="s">
        <v>616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</row>
    <row r="2" spans="1:35" ht="30" customHeight="1">
      <c r="A2" s="249" t="s">
        <v>605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</row>
    <row r="3" spans="1:35" ht="141" customHeight="1">
      <c r="A3" s="199" t="s">
        <v>110</v>
      </c>
      <c r="B3" s="199" t="s">
        <v>109</v>
      </c>
      <c r="C3" s="199" t="s">
        <v>108</v>
      </c>
      <c r="D3" s="199" t="s">
        <v>107</v>
      </c>
      <c r="E3" s="199" t="s">
        <v>106</v>
      </c>
      <c r="F3" s="199" t="s">
        <v>105</v>
      </c>
      <c r="G3" s="199" t="s">
        <v>103</v>
      </c>
      <c r="H3" s="199" t="s">
        <v>102</v>
      </c>
      <c r="I3" s="201" t="s">
        <v>356</v>
      </c>
      <c r="J3" s="201" t="s">
        <v>101</v>
      </c>
      <c r="K3" s="201" t="s">
        <v>355</v>
      </c>
      <c r="L3" s="202" t="s">
        <v>354</v>
      </c>
      <c r="M3" s="201" t="s">
        <v>353</v>
      </c>
      <c r="N3" s="201" t="s">
        <v>352</v>
      </c>
      <c r="O3" s="201" t="s">
        <v>100</v>
      </c>
      <c r="P3" s="201" t="s">
        <v>351</v>
      </c>
      <c r="Q3" s="201" t="s">
        <v>350</v>
      </c>
      <c r="R3" s="201" t="s">
        <v>349</v>
      </c>
      <c r="S3" s="201" t="s">
        <v>98</v>
      </c>
      <c r="T3" s="201" t="s">
        <v>348</v>
      </c>
      <c r="U3" s="201" t="s">
        <v>347</v>
      </c>
      <c r="V3" s="201" t="s">
        <v>346</v>
      </c>
      <c r="W3" s="201" t="s">
        <v>345</v>
      </c>
      <c r="X3" s="201" t="s">
        <v>344</v>
      </c>
      <c r="Y3" s="201" t="s">
        <v>343</v>
      </c>
      <c r="Z3" s="201" t="s">
        <v>342</v>
      </c>
      <c r="AA3" s="201" t="s">
        <v>97</v>
      </c>
      <c r="AB3" s="201" t="s">
        <v>96</v>
      </c>
      <c r="AC3" s="201" t="s">
        <v>341</v>
      </c>
      <c r="AD3" s="201" t="s">
        <v>340</v>
      </c>
      <c r="AE3" s="201" t="s">
        <v>95</v>
      </c>
      <c r="AF3" s="201" t="s">
        <v>94</v>
      </c>
      <c r="AG3" s="201" t="s">
        <v>339</v>
      </c>
      <c r="AH3" s="201" t="s">
        <v>338</v>
      </c>
      <c r="AI3" s="201" t="s">
        <v>93</v>
      </c>
    </row>
    <row r="4" spans="1:35" ht="30" customHeight="1">
      <c r="A4" s="24" t="s">
        <v>92</v>
      </c>
      <c r="B4" s="13" t="s">
        <v>187</v>
      </c>
      <c r="C4" s="12">
        <v>13827403</v>
      </c>
      <c r="D4" s="12">
        <v>1060723</v>
      </c>
      <c r="E4" s="12">
        <v>0</v>
      </c>
      <c r="F4" s="12">
        <v>0</v>
      </c>
      <c r="G4" s="12">
        <v>0</v>
      </c>
      <c r="H4" s="12">
        <f ca="1">+G+H4:H72</f>
        <v>0</v>
      </c>
      <c r="I4" s="12">
        <v>0</v>
      </c>
      <c r="J4" s="12">
        <v>2298133</v>
      </c>
      <c r="K4" s="12">
        <v>0</v>
      </c>
      <c r="L4" s="12">
        <v>0</v>
      </c>
      <c r="M4" s="12">
        <v>0</v>
      </c>
      <c r="N4" s="12">
        <v>2833129</v>
      </c>
      <c r="O4" s="12">
        <v>487078</v>
      </c>
      <c r="P4" s="12">
        <v>0</v>
      </c>
      <c r="Q4" s="12">
        <f ca="1">+N+Q4:T22</f>
        <v>0</v>
      </c>
      <c r="R4" s="12">
        <v>0</v>
      </c>
      <c r="S4" s="12">
        <v>2604969</v>
      </c>
      <c r="T4" s="12">
        <v>235019</v>
      </c>
      <c r="U4" s="12">
        <v>0</v>
      </c>
      <c r="V4" s="12">
        <v>0</v>
      </c>
      <c r="W4" s="12">
        <v>0</v>
      </c>
      <c r="X4" s="12">
        <v>750000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3558352</v>
      </c>
      <c r="AF4" s="12">
        <v>0</v>
      </c>
      <c r="AG4" s="12">
        <v>0</v>
      </c>
      <c r="AH4" s="12">
        <v>0</v>
      </c>
      <c r="AI4" s="12">
        <v>0</v>
      </c>
    </row>
    <row r="5" spans="1:35" ht="30" customHeight="1">
      <c r="A5" s="24" t="s">
        <v>337</v>
      </c>
      <c r="B5" s="13" t="s">
        <v>186</v>
      </c>
      <c r="C5" s="12">
        <v>617200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179200</v>
      </c>
      <c r="K5" s="12">
        <v>0</v>
      </c>
      <c r="L5" s="12">
        <v>0</v>
      </c>
      <c r="M5" s="12">
        <v>0</v>
      </c>
      <c r="N5" s="12">
        <v>148400</v>
      </c>
      <c r="O5" s="12">
        <v>25000</v>
      </c>
      <c r="P5" s="12">
        <v>0</v>
      </c>
      <c r="Q5" s="12">
        <v>0</v>
      </c>
      <c r="R5" s="12">
        <v>0</v>
      </c>
      <c r="S5" s="12">
        <v>80400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184200</v>
      </c>
      <c r="AF5" s="12">
        <v>0</v>
      </c>
      <c r="AG5" s="12">
        <v>0</v>
      </c>
      <c r="AH5" s="12">
        <v>0</v>
      </c>
      <c r="AI5" s="12">
        <v>0</v>
      </c>
    </row>
    <row r="6" spans="1:35" ht="30" customHeight="1">
      <c r="A6" s="24" t="s">
        <v>90</v>
      </c>
      <c r="B6" s="13" t="s">
        <v>336</v>
      </c>
      <c r="C6" s="12">
        <v>74148</v>
      </c>
      <c r="D6" s="12">
        <v>6182</v>
      </c>
      <c r="E6" s="12">
        <v>0</v>
      </c>
      <c r="F6" s="12">
        <v>4530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9060</v>
      </c>
      <c r="P6" s="12">
        <v>0</v>
      </c>
      <c r="Q6" s="12">
        <v>0</v>
      </c>
      <c r="R6" s="12">
        <v>0</v>
      </c>
      <c r="S6" s="12">
        <v>49846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4530</v>
      </c>
      <c r="AF6" s="12">
        <v>0</v>
      </c>
      <c r="AG6" s="12">
        <v>0</v>
      </c>
      <c r="AH6" s="12">
        <v>0</v>
      </c>
      <c r="AI6" s="12">
        <v>0</v>
      </c>
    </row>
    <row r="7" spans="1:35" ht="30" customHeight="1">
      <c r="A7" s="24" t="s">
        <v>88</v>
      </c>
      <c r="B7" s="13" t="s">
        <v>184</v>
      </c>
      <c r="C7" s="12">
        <v>207475</v>
      </c>
      <c r="D7" s="12">
        <v>8935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24814</v>
      </c>
      <c r="K7" s="12">
        <v>0</v>
      </c>
      <c r="L7" s="12">
        <v>0</v>
      </c>
      <c r="M7" s="12">
        <v>0</v>
      </c>
      <c r="N7" s="12">
        <v>173726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</row>
    <row r="8" spans="1:35" ht="30" customHeight="1">
      <c r="A8" s="24" t="s">
        <v>86</v>
      </c>
      <c r="B8" s="13" t="s">
        <v>335</v>
      </c>
      <c r="C8" s="12">
        <v>14726226</v>
      </c>
      <c r="D8" s="12">
        <v>1075840</v>
      </c>
      <c r="E8" s="12">
        <v>0</v>
      </c>
      <c r="F8" s="12">
        <v>4530</v>
      </c>
      <c r="G8" s="12">
        <v>0</v>
      </c>
      <c r="H8" s="12">
        <v>0</v>
      </c>
      <c r="I8" s="12">
        <v>0</v>
      </c>
      <c r="J8" s="12">
        <v>2502147</v>
      </c>
      <c r="K8" s="12">
        <v>0</v>
      </c>
      <c r="L8" s="12">
        <v>0</v>
      </c>
      <c r="M8" s="12">
        <v>0</v>
      </c>
      <c r="N8" s="12">
        <v>3155255</v>
      </c>
      <c r="O8" s="12">
        <v>521138</v>
      </c>
      <c r="P8" s="12">
        <v>0</v>
      </c>
      <c r="Q8" s="12">
        <v>0</v>
      </c>
      <c r="R8" s="12">
        <v>0</v>
      </c>
      <c r="S8" s="12">
        <v>2735215</v>
      </c>
      <c r="T8" s="12">
        <v>235019</v>
      </c>
      <c r="U8" s="12">
        <v>0</v>
      </c>
      <c r="V8" s="12">
        <v>0</v>
      </c>
      <c r="W8" s="12">
        <v>0</v>
      </c>
      <c r="X8" s="12">
        <v>750000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3747082</v>
      </c>
      <c r="AF8" s="12">
        <v>0</v>
      </c>
      <c r="AG8" s="12">
        <v>0</v>
      </c>
      <c r="AH8" s="12">
        <v>0</v>
      </c>
      <c r="AI8" s="12">
        <v>0</v>
      </c>
    </row>
    <row r="9" spans="1:35" ht="30" customHeight="1">
      <c r="A9" s="24" t="s">
        <v>84</v>
      </c>
      <c r="B9" s="13" t="s">
        <v>182</v>
      </c>
      <c r="C9" s="12">
        <v>2241008</v>
      </c>
      <c r="D9" s="12">
        <v>2241008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</row>
    <row r="10" spans="1:35" ht="30" customHeight="1">
      <c r="A10" s="24" t="s">
        <v>82</v>
      </c>
      <c r="B10" s="13" t="s">
        <v>181</v>
      </c>
      <c r="C10" s="12">
        <v>1376000</v>
      </c>
      <c r="D10" s="12">
        <v>826000</v>
      </c>
      <c r="E10" s="12">
        <v>35000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455000</v>
      </c>
      <c r="W10" s="12">
        <v>60000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</row>
    <row r="11" spans="1:35" ht="30" customHeight="1">
      <c r="A11" s="24" t="s">
        <v>334</v>
      </c>
      <c r="B11" s="13" t="s">
        <v>180</v>
      </c>
      <c r="C11" s="12">
        <v>1767423</v>
      </c>
      <c r="D11" s="12">
        <v>1182364</v>
      </c>
      <c r="E11" s="12">
        <v>20000</v>
      </c>
      <c r="F11" s="12">
        <v>11133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4724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366000</v>
      </c>
      <c r="Y11" s="12">
        <v>0</v>
      </c>
      <c r="Z11" s="12">
        <v>0</v>
      </c>
      <c r="AA11" s="12">
        <v>178241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4961</v>
      </c>
      <c r="AI11" s="12">
        <v>0</v>
      </c>
    </row>
    <row r="12" spans="1:35" ht="30" customHeight="1">
      <c r="A12" s="24" t="s">
        <v>333</v>
      </c>
      <c r="B12" s="13" t="s">
        <v>332</v>
      </c>
      <c r="C12" s="12">
        <v>5384431</v>
      </c>
      <c r="D12" s="12">
        <v>4249372</v>
      </c>
      <c r="E12" s="12">
        <v>55000</v>
      </c>
      <c r="F12" s="12">
        <v>11133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4724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455000</v>
      </c>
      <c r="W12" s="12">
        <v>60000</v>
      </c>
      <c r="X12" s="12">
        <v>366000</v>
      </c>
      <c r="Y12" s="12">
        <v>0</v>
      </c>
      <c r="Z12" s="12">
        <v>0</v>
      </c>
      <c r="AA12" s="12">
        <v>178241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4961</v>
      </c>
      <c r="AI12" s="12">
        <v>0</v>
      </c>
    </row>
    <row r="13" spans="1:35" ht="30" customHeight="1">
      <c r="A13" s="24" t="s">
        <v>331</v>
      </c>
      <c r="B13" s="9" t="s">
        <v>330</v>
      </c>
      <c r="C13" s="8">
        <v>20110657</v>
      </c>
      <c r="D13" s="8">
        <v>5325212</v>
      </c>
      <c r="E13" s="8">
        <v>55000</v>
      </c>
      <c r="F13" s="8">
        <v>15663</v>
      </c>
      <c r="G13" s="8">
        <v>0</v>
      </c>
      <c r="H13" s="8">
        <v>0</v>
      </c>
      <c r="I13" s="8">
        <v>0</v>
      </c>
      <c r="J13" s="8">
        <v>2502147</v>
      </c>
      <c r="K13" s="8">
        <v>0</v>
      </c>
      <c r="L13" s="8">
        <v>0</v>
      </c>
      <c r="M13" s="8">
        <v>0</v>
      </c>
      <c r="N13" s="8">
        <v>3155255</v>
      </c>
      <c r="O13" s="8">
        <v>525862</v>
      </c>
      <c r="P13" s="8">
        <v>0</v>
      </c>
      <c r="Q13" s="8">
        <v>0</v>
      </c>
      <c r="R13" s="8">
        <v>0</v>
      </c>
      <c r="S13" s="8">
        <v>2735215</v>
      </c>
      <c r="T13" s="8">
        <v>235019</v>
      </c>
      <c r="U13" s="8">
        <v>0</v>
      </c>
      <c r="V13" s="8">
        <v>455000</v>
      </c>
      <c r="W13" s="8">
        <v>60000</v>
      </c>
      <c r="X13" s="8">
        <v>1116000</v>
      </c>
      <c r="Y13" s="8">
        <v>0</v>
      </c>
      <c r="Z13" s="8">
        <v>0</v>
      </c>
      <c r="AA13" s="8">
        <v>178241</v>
      </c>
      <c r="AB13" s="8">
        <v>0</v>
      </c>
      <c r="AC13" s="8">
        <v>0</v>
      </c>
      <c r="AD13" s="8">
        <v>0</v>
      </c>
      <c r="AE13" s="8">
        <v>3747082</v>
      </c>
      <c r="AF13" s="8">
        <v>0</v>
      </c>
      <c r="AG13" s="8">
        <v>0</v>
      </c>
      <c r="AH13" s="8">
        <v>4961</v>
      </c>
      <c r="AI13" s="8">
        <v>0</v>
      </c>
    </row>
    <row r="14" spans="1:35" ht="30" customHeight="1">
      <c r="A14" s="24" t="s">
        <v>329</v>
      </c>
      <c r="B14" s="9" t="s">
        <v>328</v>
      </c>
      <c r="C14" s="8">
        <v>4073393</v>
      </c>
      <c r="D14" s="8">
        <v>998205</v>
      </c>
      <c r="E14" s="8">
        <v>11340</v>
      </c>
      <c r="F14" s="8">
        <v>0</v>
      </c>
      <c r="G14" s="8">
        <v>0</v>
      </c>
      <c r="H14" s="8">
        <v>0</v>
      </c>
      <c r="I14" s="8">
        <v>0</v>
      </c>
      <c r="J14" s="8">
        <v>293027</v>
      </c>
      <c r="K14" s="8">
        <v>0</v>
      </c>
      <c r="L14" s="8">
        <v>0</v>
      </c>
      <c r="M14" s="8">
        <v>0</v>
      </c>
      <c r="N14" s="8">
        <v>728511</v>
      </c>
      <c r="O14" s="8">
        <v>199394</v>
      </c>
      <c r="P14" s="8">
        <v>0</v>
      </c>
      <c r="Q14" s="8">
        <v>0</v>
      </c>
      <c r="R14" s="8">
        <v>0</v>
      </c>
      <c r="S14" s="8">
        <v>661582</v>
      </c>
      <c r="T14" s="8">
        <v>0</v>
      </c>
      <c r="U14" s="8">
        <v>0</v>
      </c>
      <c r="V14" s="8">
        <v>91665</v>
      </c>
      <c r="W14" s="8">
        <v>11880</v>
      </c>
      <c r="X14" s="8">
        <v>261353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816436</v>
      </c>
      <c r="AF14" s="8">
        <v>0</v>
      </c>
      <c r="AG14" s="8">
        <v>0</v>
      </c>
      <c r="AH14" s="8">
        <v>0</v>
      </c>
      <c r="AI14" s="8">
        <v>0</v>
      </c>
    </row>
    <row r="15" spans="1:35" ht="30" customHeight="1">
      <c r="A15" s="24" t="s">
        <v>327</v>
      </c>
      <c r="B15" s="13" t="s">
        <v>176</v>
      </c>
      <c r="C15" s="12">
        <v>3641307</v>
      </c>
      <c r="D15" s="12">
        <v>881272</v>
      </c>
      <c r="E15" s="12">
        <v>11340</v>
      </c>
      <c r="F15" s="12">
        <v>0</v>
      </c>
      <c r="G15" s="12">
        <v>0</v>
      </c>
      <c r="H15" s="12">
        <v>0</v>
      </c>
      <c r="I15" s="12">
        <v>0</v>
      </c>
      <c r="J15" s="12">
        <v>234959</v>
      </c>
      <c r="K15" s="12">
        <v>0</v>
      </c>
      <c r="L15" s="12">
        <v>0</v>
      </c>
      <c r="M15" s="12">
        <v>0</v>
      </c>
      <c r="N15" s="12">
        <v>677087</v>
      </c>
      <c r="O15" s="12">
        <v>178562</v>
      </c>
      <c r="P15" s="12">
        <v>0</v>
      </c>
      <c r="Q15" s="12">
        <v>0</v>
      </c>
      <c r="R15" s="12">
        <v>0</v>
      </c>
      <c r="S15" s="12">
        <v>636180</v>
      </c>
      <c r="T15" s="12">
        <v>0</v>
      </c>
      <c r="U15" s="12">
        <v>0</v>
      </c>
      <c r="V15" s="12">
        <v>91665</v>
      </c>
      <c r="W15" s="12">
        <v>11880</v>
      </c>
      <c r="X15" s="12">
        <v>165000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753362</v>
      </c>
      <c r="AF15" s="12">
        <v>0</v>
      </c>
      <c r="AG15" s="12">
        <v>0</v>
      </c>
      <c r="AH15" s="12">
        <v>0</v>
      </c>
      <c r="AI15" s="12">
        <v>0</v>
      </c>
    </row>
    <row r="16" spans="1:35" ht="30" customHeight="1">
      <c r="A16" s="24" t="s">
        <v>326</v>
      </c>
      <c r="B16" s="13" t="s">
        <v>175</v>
      </c>
      <c r="C16" s="12">
        <v>234955</v>
      </c>
      <c r="D16" s="12">
        <v>65477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29624</v>
      </c>
      <c r="K16" s="12">
        <v>0</v>
      </c>
      <c r="L16" s="12">
        <v>0</v>
      </c>
      <c r="M16" s="12">
        <v>0</v>
      </c>
      <c r="N16" s="12">
        <v>24528</v>
      </c>
      <c r="O16" s="12">
        <v>10671</v>
      </c>
      <c r="P16" s="12">
        <v>0</v>
      </c>
      <c r="Q16" s="12">
        <v>0</v>
      </c>
      <c r="R16" s="12">
        <v>0</v>
      </c>
      <c r="S16" s="12">
        <v>12264</v>
      </c>
      <c r="T16" s="12">
        <v>0</v>
      </c>
      <c r="U16" s="12">
        <v>0</v>
      </c>
      <c r="V16" s="12">
        <v>0</v>
      </c>
      <c r="W16" s="12">
        <v>0</v>
      </c>
      <c r="X16" s="12">
        <v>61941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30450</v>
      </c>
      <c r="AF16" s="12">
        <v>0</v>
      </c>
      <c r="AG16" s="12">
        <v>0</v>
      </c>
      <c r="AH16" s="12">
        <v>0</v>
      </c>
      <c r="AI16" s="12">
        <v>0</v>
      </c>
    </row>
    <row r="17" spans="1:35" ht="30" customHeight="1">
      <c r="A17" s="24" t="s">
        <v>325</v>
      </c>
      <c r="B17" s="13" t="s">
        <v>324</v>
      </c>
      <c r="C17" s="12">
        <v>620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620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</row>
    <row r="18" spans="1:35" ht="30" customHeight="1">
      <c r="A18" s="24" t="s">
        <v>323</v>
      </c>
      <c r="B18" s="2" t="s">
        <v>173</v>
      </c>
      <c r="C18" s="12">
        <v>1138</v>
      </c>
      <c r="D18" s="12">
        <v>1138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</row>
    <row r="19" spans="1:35" ht="30" customHeight="1">
      <c r="A19" s="24" t="s">
        <v>322</v>
      </c>
      <c r="B19" s="13" t="s">
        <v>172</v>
      </c>
      <c r="C19" s="12">
        <v>195373</v>
      </c>
      <c r="D19" s="12">
        <v>50318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28444</v>
      </c>
      <c r="K19" s="12">
        <v>0</v>
      </c>
      <c r="L19" s="12">
        <v>0</v>
      </c>
      <c r="M19" s="12">
        <v>0</v>
      </c>
      <c r="N19" s="12">
        <v>26276</v>
      </c>
      <c r="O19" s="12">
        <v>10161</v>
      </c>
      <c r="P19" s="12">
        <v>0</v>
      </c>
      <c r="Q19" s="12">
        <v>0</v>
      </c>
      <c r="R19" s="12">
        <v>0</v>
      </c>
      <c r="S19" s="12">
        <v>13138</v>
      </c>
      <c r="T19" s="12">
        <v>0</v>
      </c>
      <c r="U19" s="12">
        <v>0</v>
      </c>
      <c r="V19" s="12">
        <v>0</v>
      </c>
      <c r="W19" s="12">
        <v>0</v>
      </c>
      <c r="X19" s="12">
        <v>34412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32624</v>
      </c>
      <c r="AF19" s="12">
        <v>0</v>
      </c>
      <c r="AG19" s="12">
        <v>0</v>
      </c>
      <c r="AH19" s="12">
        <v>0</v>
      </c>
      <c r="AI19" s="12">
        <v>0</v>
      </c>
    </row>
    <row r="20" spans="1:35" ht="30" customHeight="1">
      <c r="A20" s="24" t="s">
        <v>321</v>
      </c>
      <c r="B20" s="13" t="s">
        <v>171</v>
      </c>
      <c r="C20" s="12">
        <v>96555</v>
      </c>
      <c r="D20" s="12">
        <v>79352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9777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7426</v>
      </c>
      <c r="AF20" s="12">
        <v>0</v>
      </c>
      <c r="AG20" s="12">
        <v>0</v>
      </c>
      <c r="AH20" s="12">
        <v>0</v>
      </c>
      <c r="AI20" s="12">
        <v>0</v>
      </c>
    </row>
    <row r="21" spans="1:35" ht="30" customHeight="1">
      <c r="A21" s="24" t="s">
        <v>320</v>
      </c>
      <c r="B21" s="13" t="s">
        <v>170</v>
      </c>
      <c r="C21" s="12">
        <v>3845688</v>
      </c>
      <c r="D21" s="12">
        <v>660050</v>
      </c>
      <c r="E21" s="12">
        <v>0</v>
      </c>
      <c r="F21" s="12">
        <v>108085</v>
      </c>
      <c r="G21" s="12">
        <v>0</v>
      </c>
      <c r="H21" s="12">
        <v>0</v>
      </c>
      <c r="I21" s="12">
        <v>12968</v>
      </c>
      <c r="J21" s="12">
        <v>0</v>
      </c>
      <c r="K21" s="12">
        <v>46372</v>
      </c>
      <c r="L21" s="12">
        <v>0</v>
      </c>
      <c r="M21" s="12">
        <v>0</v>
      </c>
      <c r="N21" s="12">
        <v>1100877</v>
      </c>
      <c r="O21" s="12">
        <v>617326</v>
      </c>
      <c r="P21" s="12">
        <v>4331</v>
      </c>
      <c r="Q21" s="12">
        <v>0</v>
      </c>
      <c r="R21" s="12">
        <v>0</v>
      </c>
      <c r="S21" s="12">
        <v>92079</v>
      </c>
      <c r="T21" s="12">
        <v>0</v>
      </c>
      <c r="U21" s="12">
        <v>0</v>
      </c>
      <c r="V21" s="12">
        <v>21823</v>
      </c>
      <c r="W21" s="12">
        <v>0</v>
      </c>
      <c r="X21" s="12">
        <v>14146</v>
      </c>
      <c r="Y21" s="12">
        <v>0</v>
      </c>
      <c r="Z21" s="12">
        <v>0</v>
      </c>
      <c r="AA21" s="12">
        <v>132436</v>
      </c>
      <c r="AB21" s="12">
        <v>11567</v>
      </c>
      <c r="AC21" s="12">
        <v>0</v>
      </c>
      <c r="AD21" s="12">
        <v>0</v>
      </c>
      <c r="AE21" s="12">
        <v>1023628</v>
      </c>
      <c r="AF21" s="12">
        <v>0</v>
      </c>
      <c r="AG21" s="12">
        <v>0</v>
      </c>
      <c r="AH21" s="12">
        <v>0</v>
      </c>
      <c r="AI21" s="12">
        <v>0</v>
      </c>
    </row>
    <row r="22" spans="1:35" ht="30" customHeight="1">
      <c r="A22" s="24" t="s">
        <v>319</v>
      </c>
      <c r="B22" s="13" t="s">
        <v>318</v>
      </c>
      <c r="C22" s="12">
        <v>3942243</v>
      </c>
      <c r="D22" s="12">
        <v>739402</v>
      </c>
      <c r="E22" s="12">
        <v>0</v>
      </c>
      <c r="F22" s="12">
        <v>108085</v>
      </c>
      <c r="G22" s="12">
        <v>0</v>
      </c>
      <c r="H22" s="12">
        <v>0</v>
      </c>
      <c r="I22" s="12">
        <v>12968</v>
      </c>
      <c r="J22" s="12">
        <v>0</v>
      </c>
      <c r="K22" s="12">
        <v>46372</v>
      </c>
      <c r="L22" s="12">
        <v>0</v>
      </c>
      <c r="M22" s="12">
        <v>0</v>
      </c>
      <c r="N22" s="12">
        <v>1100877</v>
      </c>
      <c r="O22" s="12">
        <v>617326</v>
      </c>
      <c r="P22" s="12">
        <v>4331</v>
      </c>
      <c r="Q22" s="12">
        <v>0</v>
      </c>
      <c r="R22" s="12">
        <v>0</v>
      </c>
      <c r="S22" s="12">
        <v>101856</v>
      </c>
      <c r="T22" s="12">
        <v>0</v>
      </c>
      <c r="U22" s="12">
        <v>0</v>
      </c>
      <c r="V22" s="12">
        <v>21823</v>
      </c>
      <c r="W22" s="12">
        <v>0</v>
      </c>
      <c r="X22" s="12">
        <v>14146</v>
      </c>
      <c r="Y22" s="12">
        <v>0</v>
      </c>
      <c r="Z22" s="12">
        <v>0</v>
      </c>
      <c r="AA22" s="12">
        <v>132436</v>
      </c>
      <c r="AB22" s="12">
        <v>11567</v>
      </c>
      <c r="AC22" s="12">
        <v>0</v>
      </c>
      <c r="AD22" s="12">
        <v>0</v>
      </c>
      <c r="AE22" s="12">
        <v>1031054</v>
      </c>
      <c r="AF22" s="12">
        <v>0</v>
      </c>
      <c r="AG22" s="12">
        <v>0</v>
      </c>
      <c r="AH22" s="12">
        <v>0</v>
      </c>
      <c r="AI22" s="12">
        <v>0</v>
      </c>
    </row>
    <row r="23" spans="1:35" ht="30" customHeight="1">
      <c r="A23" s="24" t="s">
        <v>317</v>
      </c>
      <c r="B23" s="13" t="s">
        <v>168</v>
      </c>
      <c r="C23" s="12">
        <v>340803</v>
      </c>
      <c r="D23" s="12">
        <v>249676</v>
      </c>
      <c r="E23" s="12">
        <v>0</v>
      </c>
      <c r="F23" s="12">
        <v>2083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2098</v>
      </c>
      <c r="O23" s="12">
        <v>0</v>
      </c>
      <c r="P23" s="12">
        <v>30135</v>
      </c>
      <c r="Q23" s="12">
        <v>0</v>
      </c>
      <c r="R23" s="12">
        <v>0</v>
      </c>
      <c r="S23" s="12">
        <v>17716</v>
      </c>
      <c r="T23" s="12">
        <v>0</v>
      </c>
      <c r="U23" s="12">
        <v>0</v>
      </c>
      <c r="V23" s="12">
        <v>34900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4195</v>
      </c>
      <c r="AF23" s="12">
        <v>0</v>
      </c>
      <c r="AG23" s="12">
        <v>0</v>
      </c>
      <c r="AH23" s="12">
        <v>0</v>
      </c>
      <c r="AI23" s="12">
        <v>0</v>
      </c>
    </row>
    <row r="24" spans="1:35" ht="30" customHeight="1">
      <c r="A24" s="24" t="s">
        <v>316</v>
      </c>
      <c r="B24" s="13" t="s">
        <v>167</v>
      </c>
      <c r="C24" s="12">
        <v>544472</v>
      </c>
      <c r="D24" s="12">
        <v>318276</v>
      </c>
      <c r="E24" s="12">
        <v>0</v>
      </c>
      <c r="F24" s="12">
        <v>17780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17233</v>
      </c>
      <c r="O24" s="12">
        <v>41113</v>
      </c>
      <c r="P24" s="12">
        <v>71588</v>
      </c>
      <c r="Q24" s="12">
        <v>0</v>
      </c>
      <c r="R24" s="12">
        <v>0</v>
      </c>
      <c r="S24" s="12">
        <v>14089</v>
      </c>
      <c r="T24" s="12">
        <v>0</v>
      </c>
      <c r="U24" s="12">
        <v>0</v>
      </c>
      <c r="V24" s="12">
        <v>47500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3600</v>
      </c>
      <c r="AC24" s="12">
        <v>0</v>
      </c>
      <c r="AD24" s="12">
        <v>0</v>
      </c>
      <c r="AE24" s="12">
        <v>13293</v>
      </c>
      <c r="AF24" s="12">
        <v>0</v>
      </c>
      <c r="AG24" s="12">
        <v>0</v>
      </c>
      <c r="AH24" s="12">
        <v>0</v>
      </c>
      <c r="AI24" s="12">
        <v>0</v>
      </c>
    </row>
    <row r="25" spans="1:35" ht="30" customHeight="1">
      <c r="A25" s="24" t="s">
        <v>315</v>
      </c>
      <c r="B25" s="13" t="s">
        <v>314</v>
      </c>
      <c r="C25" s="12">
        <v>885275</v>
      </c>
      <c r="D25" s="12">
        <v>567952</v>
      </c>
      <c r="E25" s="12">
        <v>0</v>
      </c>
      <c r="F25" s="12">
        <v>19863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19331</v>
      </c>
      <c r="O25" s="12">
        <v>41113</v>
      </c>
      <c r="P25" s="12">
        <v>101723</v>
      </c>
      <c r="Q25" s="12">
        <v>0</v>
      </c>
      <c r="R25" s="12">
        <v>0</v>
      </c>
      <c r="S25" s="12">
        <v>31805</v>
      </c>
      <c r="T25" s="12">
        <v>0</v>
      </c>
      <c r="U25" s="12">
        <v>0</v>
      </c>
      <c r="V25" s="12">
        <v>82400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3600</v>
      </c>
      <c r="AC25" s="12">
        <v>0</v>
      </c>
      <c r="AD25" s="12">
        <v>0</v>
      </c>
      <c r="AE25" s="12">
        <v>17488</v>
      </c>
      <c r="AF25" s="12">
        <v>0</v>
      </c>
      <c r="AG25" s="12">
        <v>0</v>
      </c>
      <c r="AH25" s="12">
        <v>0</v>
      </c>
      <c r="AI25" s="12">
        <v>0</v>
      </c>
    </row>
    <row r="26" spans="1:35" ht="30" customHeight="1">
      <c r="A26" s="24" t="s">
        <v>313</v>
      </c>
      <c r="B26" s="13" t="s">
        <v>165</v>
      </c>
      <c r="C26" s="12">
        <v>6892258</v>
      </c>
      <c r="D26" s="12">
        <v>2204281</v>
      </c>
      <c r="E26" s="12">
        <v>61200</v>
      </c>
      <c r="F26" s="12">
        <v>1027037</v>
      </c>
      <c r="G26" s="12">
        <v>0</v>
      </c>
      <c r="H26" s="12">
        <v>0</v>
      </c>
      <c r="I26" s="12">
        <v>167741</v>
      </c>
      <c r="J26" s="12">
        <v>0</v>
      </c>
      <c r="K26" s="12">
        <v>0</v>
      </c>
      <c r="L26" s="12">
        <v>38398</v>
      </c>
      <c r="M26" s="12">
        <v>2657094</v>
      </c>
      <c r="N26" s="12">
        <v>8352</v>
      </c>
      <c r="O26" s="12">
        <v>0</v>
      </c>
      <c r="P26" s="12">
        <v>138811</v>
      </c>
      <c r="Q26" s="12">
        <v>158748</v>
      </c>
      <c r="R26" s="12">
        <v>0</v>
      </c>
      <c r="S26" s="12">
        <v>107577</v>
      </c>
      <c r="T26" s="12">
        <v>0</v>
      </c>
      <c r="U26" s="12">
        <v>138627</v>
      </c>
      <c r="V26" s="12">
        <v>71732</v>
      </c>
      <c r="W26" s="12">
        <v>12987</v>
      </c>
      <c r="X26" s="12">
        <v>98977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696</v>
      </c>
      <c r="AH26" s="12">
        <v>0</v>
      </c>
      <c r="AI26" s="12">
        <v>0</v>
      </c>
    </row>
    <row r="27" spans="1:35" ht="30" customHeight="1">
      <c r="A27" s="24" t="s">
        <v>312</v>
      </c>
      <c r="B27" s="13" t="s">
        <v>164</v>
      </c>
      <c r="C27" s="12">
        <v>5687703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5687703</v>
      </c>
      <c r="AF27" s="12">
        <v>0</v>
      </c>
      <c r="AG27" s="12">
        <v>0</v>
      </c>
      <c r="AH27" s="12">
        <v>0</v>
      </c>
      <c r="AI27" s="12">
        <v>0</v>
      </c>
    </row>
    <row r="28" spans="1:35" ht="30" customHeight="1">
      <c r="A28" s="24" t="s">
        <v>311</v>
      </c>
      <c r="B28" s="13" t="s">
        <v>310</v>
      </c>
      <c r="C28" s="12">
        <v>54300</v>
      </c>
      <c r="D28" s="12">
        <v>14000</v>
      </c>
      <c r="E28" s="12">
        <v>0</v>
      </c>
      <c r="F28" s="12">
        <v>9600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11500</v>
      </c>
      <c r="O28" s="12">
        <v>0</v>
      </c>
      <c r="P28" s="12">
        <v>19200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</row>
    <row r="29" spans="1:35" ht="30" customHeight="1">
      <c r="A29" s="24" t="s">
        <v>309</v>
      </c>
      <c r="B29" s="13" t="s">
        <v>162</v>
      </c>
      <c r="C29" s="12">
        <v>3242991</v>
      </c>
      <c r="D29" s="12">
        <v>189483</v>
      </c>
      <c r="E29" s="12">
        <v>0</v>
      </c>
      <c r="F29" s="12">
        <v>101482</v>
      </c>
      <c r="G29" s="12">
        <v>0</v>
      </c>
      <c r="H29" s="12">
        <v>0</v>
      </c>
      <c r="I29" s="12">
        <v>65750</v>
      </c>
      <c r="J29" s="12">
        <v>0</v>
      </c>
      <c r="K29" s="12">
        <v>515492</v>
      </c>
      <c r="L29" s="12">
        <v>0</v>
      </c>
      <c r="M29" s="12">
        <v>381151</v>
      </c>
      <c r="N29" s="12">
        <v>470529</v>
      </c>
      <c r="O29" s="12">
        <v>1276955</v>
      </c>
      <c r="P29" s="12">
        <v>14234</v>
      </c>
      <c r="Q29" s="12">
        <v>0</v>
      </c>
      <c r="R29" s="12">
        <v>0</v>
      </c>
      <c r="S29" s="12">
        <v>118110</v>
      </c>
      <c r="T29" s="12">
        <v>0</v>
      </c>
      <c r="U29" s="12">
        <v>0</v>
      </c>
      <c r="V29" s="12">
        <v>0</v>
      </c>
      <c r="W29" s="12">
        <v>44100</v>
      </c>
      <c r="X29" s="12">
        <v>0</v>
      </c>
      <c r="Y29" s="12">
        <v>0</v>
      </c>
      <c r="Z29" s="12">
        <v>0</v>
      </c>
      <c r="AA29" s="12">
        <v>22700</v>
      </c>
      <c r="AB29" s="12">
        <v>14233</v>
      </c>
      <c r="AC29" s="12">
        <v>0</v>
      </c>
      <c r="AD29" s="12">
        <v>0</v>
      </c>
      <c r="AE29" s="12">
        <v>28772</v>
      </c>
      <c r="AF29" s="12">
        <v>0</v>
      </c>
      <c r="AG29" s="12">
        <v>0</v>
      </c>
      <c r="AH29" s="12">
        <v>0</v>
      </c>
      <c r="AI29" s="12">
        <v>0</v>
      </c>
    </row>
    <row r="30" spans="1:35" ht="30" customHeight="1">
      <c r="A30" s="24" t="s">
        <v>308</v>
      </c>
      <c r="B30" s="13" t="s">
        <v>307</v>
      </c>
      <c r="C30" s="12">
        <v>2411</v>
      </c>
      <c r="D30" s="12">
        <v>1427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984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</row>
    <row r="31" spans="1:35" ht="30" customHeight="1">
      <c r="A31" s="24" t="s">
        <v>306</v>
      </c>
      <c r="B31" s="13" t="s">
        <v>160</v>
      </c>
      <c r="C31" s="12">
        <v>1159293</v>
      </c>
      <c r="D31" s="12">
        <v>866193</v>
      </c>
      <c r="E31" s="12">
        <v>90000</v>
      </c>
      <c r="F31" s="12">
        <v>44350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1700</v>
      </c>
      <c r="P31" s="12">
        <v>6000</v>
      </c>
      <c r="Q31" s="12">
        <v>13500</v>
      </c>
      <c r="R31" s="12">
        <v>1000</v>
      </c>
      <c r="S31" s="12">
        <v>50000</v>
      </c>
      <c r="T31" s="12">
        <v>46780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38070</v>
      </c>
      <c r="AB31" s="12">
        <v>1700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</row>
    <row r="32" spans="1:35" ht="30" customHeight="1">
      <c r="A32" s="24" t="s">
        <v>305</v>
      </c>
      <c r="B32" s="13" t="s">
        <v>159</v>
      </c>
      <c r="C32" s="12">
        <v>6627480</v>
      </c>
      <c r="D32" s="12">
        <v>1881571</v>
      </c>
      <c r="E32" s="12">
        <v>28667</v>
      </c>
      <c r="F32" s="12">
        <v>1064421</v>
      </c>
      <c r="G32" s="12">
        <v>0</v>
      </c>
      <c r="H32" s="12">
        <v>0</v>
      </c>
      <c r="I32" s="12">
        <v>34020</v>
      </c>
      <c r="J32" s="12">
        <v>0</v>
      </c>
      <c r="K32" s="12">
        <v>19940</v>
      </c>
      <c r="L32" s="12">
        <v>0</v>
      </c>
      <c r="M32" s="12">
        <v>0</v>
      </c>
      <c r="N32" s="12">
        <v>0</v>
      </c>
      <c r="O32" s="12">
        <v>581083</v>
      </c>
      <c r="P32" s="12">
        <v>6000</v>
      </c>
      <c r="Q32" s="12">
        <v>0</v>
      </c>
      <c r="R32" s="12">
        <v>0</v>
      </c>
      <c r="S32" s="12">
        <v>19800</v>
      </c>
      <c r="T32" s="12">
        <v>4780</v>
      </c>
      <c r="U32" s="12">
        <v>230400</v>
      </c>
      <c r="V32" s="12">
        <v>0</v>
      </c>
      <c r="W32" s="12">
        <v>0</v>
      </c>
      <c r="X32" s="12">
        <v>714699</v>
      </c>
      <c r="Y32" s="12">
        <v>0</v>
      </c>
      <c r="Z32" s="12">
        <v>0</v>
      </c>
      <c r="AA32" s="12">
        <v>1917431</v>
      </c>
      <c r="AB32" s="12">
        <v>95000</v>
      </c>
      <c r="AC32" s="12">
        <v>0</v>
      </c>
      <c r="AD32" s="12">
        <v>0</v>
      </c>
      <c r="AE32" s="12">
        <v>1490</v>
      </c>
      <c r="AF32" s="12">
        <v>0</v>
      </c>
      <c r="AG32" s="12">
        <v>26040</v>
      </c>
      <c r="AH32" s="12">
        <v>0</v>
      </c>
      <c r="AI32" s="12">
        <v>2138</v>
      </c>
    </row>
    <row r="33" spans="1:35" ht="30" customHeight="1">
      <c r="A33" s="24" t="s">
        <v>304</v>
      </c>
      <c r="B33" s="13" t="s">
        <v>158</v>
      </c>
      <c r="C33" s="12">
        <v>449270</v>
      </c>
      <c r="D33" s="12">
        <v>214982</v>
      </c>
      <c r="E33" s="12">
        <v>0</v>
      </c>
      <c r="F33" s="12">
        <v>171934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39354</v>
      </c>
      <c r="P33" s="12">
        <v>0</v>
      </c>
      <c r="Q33" s="12">
        <v>0</v>
      </c>
      <c r="R33" s="12">
        <v>0</v>
      </c>
      <c r="S33" s="12">
        <v>3000</v>
      </c>
      <c r="T33" s="12">
        <v>0</v>
      </c>
      <c r="U33" s="12">
        <v>0</v>
      </c>
      <c r="V33" s="12">
        <v>0</v>
      </c>
      <c r="W33" s="12">
        <v>0</v>
      </c>
      <c r="X33" s="12">
        <v>20000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</row>
    <row r="34" spans="1:35" ht="30" customHeight="1">
      <c r="A34" s="24" t="s">
        <v>303</v>
      </c>
      <c r="B34" s="13" t="s">
        <v>302</v>
      </c>
      <c r="C34" s="12">
        <v>23666436</v>
      </c>
      <c r="D34" s="12">
        <v>5156955</v>
      </c>
      <c r="E34" s="12">
        <v>179867</v>
      </c>
      <c r="F34" s="12">
        <v>2246890</v>
      </c>
      <c r="G34" s="12">
        <v>0</v>
      </c>
      <c r="H34" s="12">
        <v>0</v>
      </c>
      <c r="I34" s="12">
        <v>267511</v>
      </c>
      <c r="J34" s="12">
        <v>0</v>
      </c>
      <c r="K34" s="12">
        <v>535432</v>
      </c>
      <c r="L34" s="12">
        <v>38398</v>
      </c>
      <c r="M34" s="12">
        <v>3038245</v>
      </c>
      <c r="N34" s="12">
        <v>490381</v>
      </c>
      <c r="O34" s="12">
        <v>1859738</v>
      </c>
      <c r="P34" s="12">
        <v>184245</v>
      </c>
      <c r="Q34" s="12">
        <v>172248</v>
      </c>
      <c r="R34" s="12">
        <v>1000</v>
      </c>
      <c r="S34" s="12">
        <v>295487</v>
      </c>
      <c r="T34" s="12">
        <v>51560</v>
      </c>
      <c r="U34" s="12">
        <v>369027</v>
      </c>
      <c r="V34" s="12">
        <v>71732</v>
      </c>
      <c r="W34" s="12">
        <v>57087</v>
      </c>
      <c r="X34" s="12">
        <v>813676</v>
      </c>
      <c r="Y34" s="12">
        <v>0</v>
      </c>
      <c r="Z34" s="12">
        <v>0</v>
      </c>
      <c r="AA34" s="12">
        <v>1979185</v>
      </c>
      <c r="AB34" s="12">
        <v>110933</v>
      </c>
      <c r="AC34" s="12">
        <v>0</v>
      </c>
      <c r="AD34" s="12">
        <v>0</v>
      </c>
      <c r="AE34" s="12">
        <v>5717965</v>
      </c>
      <c r="AF34" s="12">
        <v>0</v>
      </c>
      <c r="AG34" s="12">
        <v>26736</v>
      </c>
      <c r="AH34" s="12">
        <v>0</v>
      </c>
      <c r="AI34" s="12">
        <v>2138</v>
      </c>
    </row>
    <row r="35" spans="1:35" ht="30" customHeight="1">
      <c r="A35" s="24" t="s">
        <v>80</v>
      </c>
      <c r="B35" s="13" t="s">
        <v>156</v>
      </c>
      <c r="C35" s="12">
        <v>20782</v>
      </c>
      <c r="D35" s="12">
        <v>1973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18069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740</v>
      </c>
      <c r="AI35" s="12">
        <v>0</v>
      </c>
    </row>
    <row r="36" spans="1:35" ht="30" customHeight="1">
      <c r="A36" s="24" t="s">
        <v>301</v>
      </c>
      <c r="B36" s="13" t="s">
        <v>300</v>
      </c>
      <c r="C36" s="12">
        <v>174469</v>
      </c>
      <c r="D36" s="12">
        <v>144069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30400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</row>
    <row r="37" spans="1:35" ht="30" customHeight="1">
      <c r="A37" s="24" t="s">
        <v>77</v>
      </c>
      <c r="B37" s="13" t="s">
        <v>299</v>
      </c>
      <c r="C37" s="12">
        <v>195251</v>
      </c>
      <c r="D37" s="12">
        <v>146042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30400</v>
      </c>
      <c r="P37" s="12">
        <v>0</v>
      </c>
      <c r="Q37" s="12">
        <v>0</v>
      </c>
      <c r="R37" s="12">
        <v>0</v>
      </c>
      <c r="S37" s="12">
        <v>18069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740</v>
      </c>
      <c r="AI37" s="12">
        <v>0</v>
      </c>
    </row>
    <row r="38" spans="1:35" ht="30" customHeight="1">
      <c r="A38" s="24" t="s">
        <v>298</v>
      </c>
      <c r="B38" s="13" t="s">
        <v>153</v>
      </c>
      <c r="C38" s="12">
        <v>6390270</v>
      </c>
      <c r="D38" s="12">
        <v>1268296</v>
      </c>
      <c r="E38" s="12">
        <v>23088</v>
      </c>
      <c r="F38" s="12">
        <v>391775</v>
      </c>
      <c r="G38" s="12">
        <v>0</v>
      </c>
      <c r="H38" s="12">
        <v>0</v>
      </c>
      <c r="I38" s="12">
        <v>66010</v>
      </c>
      <c r="J38" s="12">
        <v>0</v>
      </c>
      <c r="K38" s="12">
        <v>157088</v>
      </c>
      <c r="L38" s="12">
        <v>10368</v>
      </c>
      <c r="M38" s="12">
        <v>785363</v>
      </c>
      <c r="N38" s="12">
        <v>434682</v>
      </c>
      <c r="O38" s="12">
        <v>579621</v>
      </c>
      <c r="P38" s="12">
        <v>68081</v>
      </c>
      <c r="Q38" s="12">
        <v>39900</v>
      </c>
      <c r="R38" s="12">
        <v>0</v>
      </c>
      <c r="S38" s="12">
        <v>142199</v>
      </c>
      <c r="T38" s="12">
        <v>0</v>
      </c>
      <c r="U38" s="12">
        <v>96765</v>
      </c>
      <c r="V38" s="12">
        <v>34837</v>
      </c>
      <c r="W38" s="12">
        <v>15092</v>
      </c>
      <c r="X38" s="12">
        <v>95126</v>
      </c>
      <c r="Y38" s="12">
        <v>0</v>
      </c>
      <c r="Z38" s="12">
        <v>0</v>
      </c>
      <c r="AA38" s="12">
        <v>346820</v>
      </c>
      <c r="AB38" s="12">
        <v>7938</v>
      </c>
      <c r="AC38" s="12">
        <v>0</v>
      </c>
      <c r="AD38" s="12">
        <v>0</v>
      </c>
      <c r="AE38" s="12">
        <v>1819377</v>
      </c>
      <c r="AF38" s="12">
        <v>0</v>
      </c>
      <c r="AG38" s="12">
        <v>5928</v>
      </c>
      <c r="AH38" s="12">
        <v>1339</v>
      </c>
      <c r="AI38" s="12">
        <v>577</v>
      </c>
    </row>
    <row r="39" spans="1:35" ht="30" customHeight="1">
      <c r="A39" s="24" t="s">
        <v>297</v>
      </c>
      <c r="B39" s="13" t="s">
        <v>152</v>
      </c>
      <c r="C39" s="12">
        <v>194000</v>
      </c>
      <c r="D39" s="12">
        <v>0</v>
      </c>
      <c r="E39" s="12">
        <v>0</v>
      </c>
      <c r="F39" s="12">
        <v>194000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</row>
    <row r="40" spans="1:35" ht="30" customHeight="1">
      <c r="A40" s="24" t="s">
        <v>75</v>
      </c>
      <c r="B40" s="13" t="s">
        <v>296</v>
      </c>
      <c r="C40" s="12">
        <v>1542</v>
      </c>
      <c r="D40" s="12">
        <v>1542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</row>
    <row r="41" spans="1:35" ht="30" customHeight="1">
      <c r="A41" s="24" t="s">
        <v>73</v>
      </c>
      <c r="B41" s="13" t="s">
        <v>150</v>
      </c>
      <c r="C41" s="12">
        <v>318960</v>
      </c>
      <c r="D41" s="12">
        <v>20716</v>
      </c>
      <c r="E41" s="12">
        <v>0</v>
      </c>
      <c r="F41" s="12">
        <v>4500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7000</v>
      </c>
      <c r="P41" s="12">
        <v>0</v>
      </c>
      <c r="Q41" s="12">
        <v>0</v>
      </c>
      <c r="R41" s="12">
        <v>0</v>
      </c>
      <c r="S41" s="12">
        <v>181579</v>
      </c>
      <c r="T41" s="12">
        <v>0</v>
      </c>
      <c r="U41" s="12">
        <v>0</v>
      </c>
      <c r="V41" s="12">
        <v>0</v>
      </c>
      <c r="W41" s="12">
        <v>0</v>
      </c>
      <c r="X41" s="12">
        <v>7874</v>
      </c>
      <c r="Y41" s="12">
        <v>0</v>
      </c>
      <c r="Z41" s="12">
        <v>0</v>
      </c>
      <c r="AA41" s="12">
        <v>24890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1</v>
      </c>
      <c r="AI41" s="12">
        <v>72400</v>
      </c>
    </row>
    <row r="42" spans="1:35" ht="30" customHeight="1">
      <c r="A42" s="24" t="s">
        <v>295</v>
      </c>
      <c r="B42" s="13" t="s">
        <v>294</v>
      </c>
      <c r="C42" s="12">
        <v>6904772</v>
      </c>
      <c r="D42" s="12">
        <v>1290554</v>
      </c>
      <c r="E42" s="12">
        <v>23088</v>
      </c>
      <c r="F42" s="12">
        <v>590275</v>
      </c>
      <c r="G42" s="12">
        <v>0</v>
      </c>
      <c r="H42" s="12">
        <v>0</v>
      </c>
      <c r="I42" s="12">
        <v>66010</v>
      </c>
      <c r="J42" s="12">
        <v>0</v>
      </c>
      <c r="K42" s="12">
        <v>157088</v>
      </c>
      <c r="L42" s="12">
        <v>10368</v>
      </c>
      <c r="M42" s="12">
        <v>785363</v>
      </c>
      <c r="N42" s="12">
        <v>434682</v>
      </c>
      <c r="O42" s="12">
        <v>586621</v>
      </c>
      <c r="P42" s="12">
        <v>68081</v>
      </c>
      <c r="Q42" s="12">
        <v>39900</v>
      </c>
      <c r="R42" s="12">
        <v>0</v>
      </c>
      <c r="S42" s="12">
        <v>323778</v>
      </c>
      <c r="T42" s="12">
        <v>0</v>
      </c>
      <c r="U42" s="12">
        <v>96765</v>
      </c>
      <c r="V42" s="12">
        <v>34837</v>
      </c>
      <c r="W42" s="12">
        <v>15092</v>
      </c>
      <c r="X42" s="12">
        <v>103000</v>
      </c>
      <c r="Y42" s="12">
        <v>0</v>
      </c>
      <c r="Z42" s="12">
        <v>0</v>
      </c>
      <c r="AA42" s="12">
        <v>371710</v>
      </c>
      <c r="AB42" s="12">
        <v>7938</v>
      </c>
      <c r="AC42" s="12">
        <v>0</v>
      </c>
      <c r="AD42" s="12">
        <v>0</v>
      </c>
      <c r="AE42" s="12">
        <v>1819377</v>
      </c>
      <c r="AF42" s="12">
        <v>0</v>
      </c>
      <c r="AG42" s="12">
        <v>5928</v>
      </c>
      <c r="AH42" s="12">
        <v>1340</v>
      </c>
      <c r="AI42" s="12">
        <v>72977</v>
      </c>
    </row>
    <row r="43" spans="1:35" ht="30" customHeight="1">
      <c r="A43" s="24" t="s">
        <v>293</v>
      </c>
      <c r="B43" s="9" t="s">
        <v>292</v>
      </c>
      <c r="C43" s="8">
        <v>35593977</v>
      </c>
      <c r="D43" s="8">
        <v>7900905</v>
      </c>
      <c r="E43" s="8">
        <v>202955</v>
      </c>
      <c r="F43" s="8">
        <v>2965113</v>
      </c>
      <c r="G43" s="8">
        <v>0</v>
      </c>
      <c r="H43" s="8">
        <v>0</v>
      </c>
      <c r="I43" s="8">
        <v>346489</v>
      </c>
      <c r="J43" s="8">
        <v>0</v>
      </c>
      <c r="K43" s="8">
        <v>738892</v>
      </c>
      <c r="L43" s="8">
        <v>48766</v>
      </c>
      <c r="M43" s="8">
        <v>3823608</v>
      </c>
      <c r="N43" s="8">
        <v>2045271</v>
      </c>
      <c r="O43" s="8">
        <v>3135198</v>
      </c>
      <c r="P43" s="8">
        <v>358380</v>
      </c>
      <c r="Q43" s="8">
        <v>212148</v>
      </c>
      <c r="R43" s="8">
        <v>1000</v>
      </c>
      <c r="S43" s="8">
        <v>770995</v>
      </c>
      <c r="T43" s="8">
        <v>51560</v>
      </c>
      <c r="U43" s="8">
        <v>465792</v>
      </c>
      <c r="V43" s="8">
        <v>210792</v>
      </c>
      <c r="W43" s="8">
        <v>72179</v>
      </c>
      <c r="X43" s="8">
        <v>930822</v>
      </c>
      <c r="Y43" s="8">
        <v>0</v>
      </c>
      <c r="Z43" s="8">
        <v>0</v>
      </c>
      <c r="AA43" s="8">
        <v>2483331</v>
      </c>
      <c r="AB43" s="8">
        <v>134038</v>
      </c>
      <c r="AC43" s="8">
        <v>0</v>
      </c>
      <c r="AD43" s="8">
        <v>0</v>
      </c>
      <c r="AE43" s="8">
        <v>8585884</v>
      </c>
      <c r="AF43" s="8">
        <v>0</v>
      </c>
      <c r="AG43" s="8">
        <v>32664</v>
      </c>
      <c r="AH43" s="8">
        <v>2080</v>
      </c>
      <c r="AI43" s="8">
        <v>75115</v>
      </c>
    </row>
    <row r="44" spans="1:35" ht="30" customHeight="1">
      <c r="A44" s="24" t="s">
        <v>291</v>
      </c>
      <c r="B44" s="13" t="s">
        <v>290</v>
      </c>
      <c r="C44" s="12">
        <v>6000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6000</v>
      </c>
      <c r="AG44" s="12">
        <v>0</v>
      </c>
      <c r="AH44" s="12">
        <v>0</v>
      </c>
      <c r="AI44" s="12">
        <v>0</v>
      </c>
    </row>
    <row r="45" spans="1:35" ht="30" customHeight="1">
      <c r="A45" s="24" t="s">
        <v>289</v>
      </c>
      <c r="B45" s="13" t="s">
        <v>288</v>
      </c>
      <c r="C45" s="12">
        <v>6000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6000</v>
      </c>
      <c r="AG45" s="12">
        <v>0</v>
      </c>
      <c r="AH45" s="12">
        <v>0</v>
      </c>
      <c r="AI45" s="12">
        <v>0</v>
      </c>
    </row>
    <row r="46" spans="1:35" ht="30" customHeight="1">
      <c r="A46" s="24" t="s">
        <v>71</v>
      </c>
      <c r="B46" s="2" t="s">
        <v>287</v>
      </c>
      <c r="C46" s="12">
        <v>22500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22500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</row>
    <row r="47" spans="1:35" ht="30" customHeight="1">
      <c r="A47" s="24" t="s">
        <v>286</v>
      </c>
      <c r="B47" s="2" t="s">
        <v>144</v>
      </c>
      <c r="C47" s="12">
        <v>22500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22500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</row>
    <row r="48" spans="1:35" ht="30" customHeight="1">
      <c r="A48" s="24" t="s">
        <v>285</v>
      </c>
      <c r="B48" s="13" t="s">
        <v>284</v>
      </c>
      <c r="C48" s="12">
        <v>6694332</v>
      </c>
      <c r="D48" s="12">
        <v>4350</v>
      </c>
      <c r="E48" s="12">
        <v>0</v>
      </c>
      <c r="F48" s="12">
        <v>0</v>
      </c>
      <c r="G48" s="12">
        <v>0</v>
      </c>
      <c r="H48" s="12">
        <v>425460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4530</v>
      </c>
      <c r="AH48" s="12">
        <v>6259992</v>
      </c>
      <c r="AI48" s="12">
        <v>0</v>
      </c>
    </row>
    <row r="49" spans="1:35" ht="30" customHeight="1">
      <c r="A49" s="24" t="s">
        <v>283</v>
      </c>
      <c r="B49" s="13" t="s">
        <v>142</v>
      </c>
      <c r="C49" s="12">
        <v>5725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5725</v>
      </c>
      <c r="AI49" s="12">
        <v>0</v>
      </c>
    </row>
    <row r="50" spans="1:35" ht="30" customHeight="1">
      <c r="A50" s="24" t="s">
        <v>282</v>
      </c>
      <c r="B50" s="13" t="s">
        <v>281</v>
      </c>
      <c r="C50" s="12">
        <v>30000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30000</v>
      </c>
      <c r="AI50" s="12">
        <v>0</v>
      </c>
    </row>
    <row r="51" spans="1:35" ht="30" customHeight="1">
      <c r="A51" s="24" t="s">
        <v>280</v>
      </c>
      <c r="B51" s="13" t="s">
        <v>279</v>
      </c>
      <c r="C51" s="12">
        <v>4726112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4726112</v>
      </c>
      <c r="AI51" s="12">
        <v>0</v>
      </c>
    </row>
    <row r="52" spans="1:35" ht="30" customHeight="1">
      <c r="A52" s="24" t="s">
        <v>278</v>
      </c>
      <c r="B52" s="13" t="s">
        <v>277</v>
      </c>
      <c r="C52" s="12">
        <v>20000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20000</v>
      </c>
      <c r="AI52" s="12">
        <v>0</v>
      </c>
    </row>
    <row r="53" spans="1:35" ht="30" customHeight="1">
      <c r="A53" s="24" t="s">
        <v>276</v>
      </c>
      <c r="B53" s="9" t="s">
        <v>275</v>
      </c>
      <c r="C53" s="8">
        <v>6722832</v>
      </c>
      <c r="D53" s="8">
        <v>4350</v>
      </c>
      <c r="E53" s="8">
        <v>0</v>
      </c>
      <c r="F53" s="8">
        <v>0</v>
      </c>
      <c r="G53" s="8">
        <v>0</v>
      </c>
      <c r="H53" s="8">
        <v>425460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22500</v>
      </c>
      <c r="AE53" s="8">
        <v>0</v>
      </c>
      <c r="AF53" s="8">
        <v>6000</v>
      </c>
      <c r="AG53" s="8">
        <v>4530</v>
      </c>
      <c r="AH53" s="8">
        <v>6259992</v>
      </c>
      <c r="AI53" s="8">
        <v>0</v>
      </c>
    </row>
    <row r="54" spans="1:35" ht="30" customHeight="1">
      <c r="A54" s="24" t="s">
        <v>274</v>
      </c>
      <c r="B54" s="25" t="s">
        <v>137</v>
      </c>
      <c r="C54" s="12">
        <v>68657</v>
      </c>
      <c r="D54" s="8">
        <v>0</v>
      </c>
      <c r="E54" s="8">
        <v>0</v>
      </c>
      <c r="F54" s="12">
        <v>0</v>
      </c>
      <c r="G54" s="12">
        <v>68657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</row>
    <row r="55" spans="1:35" ht="30" customHeight="1">
      <c r="A55" s="24" t="s">
        <v>273</v>
      </c>
      <c r="B55" s="25" t="s">
        <v>272</v>
      </c>
      <c r="C55" s="12">
        <v>68657</v>
      </c>
      <c r="D55" s="8">
        <v>0</v>
      </c>
      <c r="E55" s="8">
        <v>0</v>
      </c>
      <c r="F55" s="12">
        <v>0</v>
      </c>
      <c r="G55" s="12">
        <v>68657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</row>
    <row r="56" spans="1:35" ht="30" customHeight="1">
      <c r="A56" s="24" t="s">
        <v>271</v>
      </c>
      <c r="B56" s="13" t="s">
        <v>270</v>
      </c>
      <c r="C56" s="12">
        <v>3589706</v>
      </c>
      <c r="D56" s="12">
        <v>343830</v>
      </c>
      <c r="E56" s="12">
        <v>0</v>
      </c>
      <c r="F56" s="12">
        <v>1117500</v>
      </c>
      <c r="G56" s="12">
        <v>0</v>
      </c>
      <c r="H56" s="12">
        <v>1603044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525332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</row>
    <row r="57" spans="1:35" ht="30" customHeight="1">
      <c r="A57" s="24" t="s">
        <v>269</v>
      </c>
      <c r="B57" s="13" t="s">
        <v>268</v>
      </c>
      <c r="C57" s="12">
        <v>525332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525332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</row>
    <row r="58" spans="1:35" ht="30" customHeight="1">
      <c r="A58" s="24" t="s">
        <v>267</v>
      </c>
      <c r="B58" s="13" t="s">
        <v>133</v>
      </c>
      <c r="C58" s="12">
        <v>1117500</v>
      </c>
      <c r="D58" s="12">
        <v>0</v>
      </c>
      <c r="E58" s="12">
        <v>0</v>
      </c>
      <c r="F58" s="12">
        <v>1117500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</row>
    <row r="59" spans="1:35" ht="30" customHeight="1">
      <c r="A59" s="24" t="s">
        <v>266</v>
      </c>
      <c r="B59" s="13" t="s">
        <v>265</v>
      </c>
      <c r="C59" s="12">
        <v>1928214</v>
      </c>
      <c r="D59" s="12">
        <v>325170</v>
      </c>
      <c r="E59" s="12">
        <v>0</v>
      </c>
      <c r="F59" s="12">
        <v>0</v>
      </c>
      <c r="G59" s="12">
        <v>0</v>
      </c>
      <c r="H59" s="12">
        <v>1603044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</row>
    <row r="60" spans="1:35" ht="30" customHeight="1">
      <c r="A60" s="24" t="s">
        <v>264</v>
      </c>
      <c r="B60" s="13" t="s">
        <v>131</v>
      </c>
      <c r="C60" s="12">
        <v>18660</v>
      </c>
      <c r="D60" s="12">
        <v>18660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</row>
    <row r="61" spans="1:35" ht="30" customHeight="1">
      <c r="A61" s="24" t="s">
        <v>263</v>
      </c>
      <c r="B61" s="13" t="s">
        <v>262</v>
      </c>
      <c r="C61" s="12">
        <v>19932993</v>
      </c>
      <c r="D61" s="12">
        <v>100000</v>
      </c>
      <c r="E61" s="12">
        <v>0</v>
      </c>
      <c r="F61" s="12">
        <v>0</v>
      </c>
      <c r="G61" s="12">
        <v>0</v>
      </c>
      <c r="H61" s="12">
        <v>376200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51785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15392563</v>
      </c>
      <c r="Z61" s="12">
        <v>0</v>
      </c>
      <c r="AA61" s="12">
        <v>0</v>
      </c>
      <c r="AB61" s="12">
        <v>0</v>
      </c>
      <c r="AC61" s="12">
        <v>4012445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</row>
    <row r="62" spans="1:35" ht="30" customHeight="1">
      <c r="A62" s="24" t="s">
        <v>261</v>
      </c>
      <c r="B62" s="13" t="s">
        <v>260</v>
      </c>
      <c r="C62" s="12">
        <v>812000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50000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762000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</row>
    <row r="63" spans="1:35" ht="30" customHeight="1">
      <c r="A63" s="24" t="s">
        <v>259</v>
      </c>
      <c r="B63" s="13" t="s">
        <v>258</v>
      </c>
      <c r="C63" s="12">
        <v>15106763</v>
      </c>
      <c r="D63" s="12">
        <v>100000</v>
      </c>
      <c r="E63" s="12">
        <v>0</v>
      </c>
      <c r="F63" s="12">
        <v>0</v>
      </c>
      <c r="G63" s="12">
        <v>0</v>
      </c>
      <c r="H63" s="12">
        <v>376200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14630563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</row>
    <row r="64" spans="1:35" ht="30" customHeight="1">
      <c r="A64" s="24" t="s">
        <v>257</v>
      </c>
      <c r="B64" s="13" t="s">
        <v>256</v>
      </c>
      <c r="C64" s="12">
        <v>5125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5125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</row>
    <row r="65" spans="1:35" ht="30" customHeight="1">
      <c r="A65" s="24" t="s">
        <v>255</v>
      </c>
      <c r="B65" s="13" t="s">
        <v>254</v>
      </c>
      <c r="C65" s="12">
        <v>4009105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1785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4007320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</row>
    <row r="66" spans="1:35" ht="30" customHeight="1">
      <c r="A66" s="24" t="s">
        <v>253</v>
      </c>
      <c r="B66" s="9" t="s">
        <v>252</v>
      </c>
      <c r="C66" s="8">
        <v>23591356</v>
      </c>
      <c r="D66" s="8">
        <v>443830</v>
      </c>
      <c r="E66" s="8">
        <v>0</v>
      </c>
      <c r="F66" s="8">
        <v>1117500</v>
      </c>
      <c r="G66" s="8">
        <v>68657</v>
      </c>
      <c r="H66" s="8">
        <v>1979244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51785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15392563</v>
      </c>
      <c r="Z66" s="8">
        <v>525332</v>
      </c>
      <c r="AA66" s="8">
        <v>0</v>
      </c>
      <c r="AB66" s="8">
        <v>0</v>
      </c>
      <c r="AC66" s="8">
        <v>4012445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</row>
    <row r="67" spans="1:35" ht="30" customHeight="1">
      <c r="A67" s="24" t="s">
        <v>251</v>
      </c>
      <c r="B67" s="13" t="s">
        <v>123</v>
      </c>
      <c r="C67" s="12">
        <v>650000</v>
      </c>
      <c r="D67" s="12">
        <v>0</v>
      </c>
      <c r="E67" s="12">
        <v>0</v>
      </c>
      <c r="F67" s="12">
        <v>650000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</row>
    <row r="68" spans="1:35" ht="30" customHeight="1">
      <c r="A68" s="24" t="s">
        <v>250</v>
      </c>
      <c r="B68" s="13" t="s">
        <v>249</v>
      </c>
      <c r="C68" s="12">
        <v>3921166</v>
      </c>
      <c r="D68" s="12">
        <v>0</v>
      </c>
      <c r="E68" s="12">
        <v>700000</v>
      </c>
      <c r="F68" s="12">
        <v>2211024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1010142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</row>
    <row r="69" spans="1:35" ht="30" customHeight="1">
      <c r="A69" s="24" t="s">
        <v>248</v>
      </c>
      <c r="B69" s="13" t="s">
        <v>121</v>
      </c>
      <c r="C69" s="12">
        <v>1339465</v>
      </c>
      <c r="D69" s="12">
        <v>47870</v>
      </c>
      <c r="E69" s="12">
        <v>0</v>
      </c>
      <c r="F69" s="12">
        <v>420000</v>
      </c>
      <c r="G69" s="12">
        <v>0</v>
      </c>
      <c r="H69" s="12">
        <v>0</v>
      </c>
      <c r="I69" s="12">
        <v>1449</v>
      </c>
      <c r="J69" s="12">
        <v>0</v>
      </c>
      <c r="K69" s="12">
        <v>262590</v>
      </c>
      <c r="L69" s="12">
        <v>0</v>
      </c>
      <c r="M69" s="12">
        <v>0</v>
      </c>
      <c r="N69" s="12">
        <v>424717</v>
      </c>
      <c r="O69" s="12">
        <v>87933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91394</v>
      </c>
      <c r="AB69" s="12">
        <v>3512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</row>
    <row r="70" spans="1:35" ht="30" customHeight="1">
      <c r="A70" s="24" t="s">
        <v>247</v>
      </c>
      <c r="B70" s="13" t="s">
        <v>120</v>
      </c>
      <c r="C70" s="12">
        <v>2850000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2850000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</row>
    <row r="71" spans="1:35" ht="30" customHeight="1">
      <c r="A71" s="24" t="s">
        <v>246</v>
      </c>
      <c r="B71" s="13" t="s">
        <v>119</v>
      </c>
      <c r="C71" s="12">
        <v>866869</v>
      </c>
      <c r="D71" s="12">
        <v>21343</v>
      </c>
      <c r="E71" s="12">
        <v>54000</v>
      </c>
      <c r="F71" s="12">
        <v>291876</v>
      </c>
      <c r="G71" s="12">
        <v>0</v>
      </c>
      <c r="H71" s="12">
        <v>0</v>
      </c>
      <c r="I71" s="12">
        <v>391</v>
      </c>
      <c r="J71" s="12">
        <v>0</v>
      </c>
      <c r="K71" s="12">
        <v>70900</v>
      </c>
      <c r="L71" s="12">
        <v>0</v>
      </c>
      <c r="M71" s="12">
        <v>272738</v>
      </c>
      <c r="N71" s="12">
        <v>114673</v>
      </c>
      <c r="O71" s="12">
        <v>15324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24676</v>
      </c>
      <c r="AB71" s="12">
        <v>948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</row>
    <row r="72" spans="1:35" ht="30" customHeight="1">
      <c r="A72" s="24" t="s">
        <v>245</v>
      </c>
      <c r="B72" s="9" t="s">
        <v>244</v>
      </c>
      <c r="C72" s="8">
        <v>9627500</v>
      </c>
      <c r="D72" s="8">
        <v>69213</v>
      </c>
      <c r="E72" s="8">
        <v>754000</v>
      </c>
      <c r="F72" s="8">
        <v>3572900</v>
      </c>
      <c r="G72" s="8">
        <v>0</v>
      </c>
      <c r="H72" s="8">
        <v>0</v>
      </c>
      <c r="I72" s="8">
        <v>1840</v>
      </c>
      <c r="J72" s="8">
        <v>0</v>
      </c>
      <c r="K72" s="8">
        <v>333490</v>
      </c>
      <c r="L72" s="8">
        <v>0</v>
      </c>
      <c r="M72" s="8">
        <v>1282880</v>
      </c>
      <c r="N72" s="8">
        <v>3389390</v>
      </c>
      <c r="O72" s="8">
        <v>103257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116070</v>
      </c>
      <c r="AB72" s="8">
        <v>4460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</row>
    <row r="73" spans="1:35" ht="30" customHeight="1">
      <c r="A73" s="24" t="s">
        <v>243</v>
      </c>
      <c r="B73" s="13" t="s">
        <v>117</v>
      </c>
      <c r="C73" s="12">
        <v>380000</v>
      </c>
      <c r="D73" s="12">
        <v>0</v>
      </c>
      <c r="E73" s="12">
        <v>0</v>
      </c>
      <c r="F73" s="12">
        <v>230000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150000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</row>
    <row r="74" spans="1:35" ht="30" customHeight="1">
      <c r="A74" s="24" t="s">
        <v>242</v>
      </c>
      <c r="B74" s="13" t="s">
        <v>241</v>
      </c>
      <c r="C74" s="12">
        <v>12520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12520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</row>
    <row r="75" spans="1:35" ht="30" customHeight="1">
      <c r="A75" s="24" t="s">
        <v>240</v>
      </c>
      <c r="B75" s="13" t="s">
        <v>115</v>
      </c>
      <c r="C75" s="12">
        <v>105980</v>
      </c>
      <c r="D75" s="12">
        <v>0</v>
      </c>
      <c r="E75" s="12">
        <v>0</v>
      </c>
      <c r="F75" s="12">
        <v>62100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40500</v>
      </c>
      <c r="T75" s="12">
        <v>0</v>
      </c>
      <c r="U75" s="12">
        <v>0</v>
      </c>
      <c r="V75" s="12">
        <v>3380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</row>
    <row r="76" spans="1:35" ht="30" customHeight="1">
      <c r="A76" s="24" t="s">
        <v>239</v>
      </c>
      <c r="B76" s="9" t="s">
        <v>238</v>
      </c>
      <c r="C76" s="8">
        <v>498500</v>
      </c>
      <c r="D76" s="8">
        <v>0</v>
      </c>
      <c r="E76" s="8">
        <v>0</v>
      </c>
      <c r="F76" s="8">
        <v>292100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190500</v>
      </c>
      <c r="T76" s="8">
        <v>0</v>
      </c>
      <c r="U76" s="8">
        <v>0</v>
      </c>
      <c r="V76" s="8">
        <v>15900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</row>
    <row r="77" spans="1:35" ht="30" customHeight="1">
      <c r="A77" s="24" t="s">
        <v>237</v>
      </c>
      <c r="B77" s="9" t="s">
        <v>236</v>
      </c>
      <c r="C77" s="8">
        <v>100218215</v>
      </c>
      <c r="D77" s="8">
        <v>14741715</v>
      </c>
      <c r="E77" s="8">
        <v>1023295</v>
      </c>
      <c r="F77" s="8">
        <v>7963276</v>
      </c>
      <c r="G77" s="8">
        <v>68657</v>
      </c>
      <c r="H77" s="8">
        <v>2404704</v>
      </c>
      <c r="I77" s="8">
        <v>348329</v>
      </c>
      <c r="J77" s="8">
        <v>2795174</v>
      </c>
      <c r="K77" s="8">
        <v>1072382</v>
      </c>
      <c r="L77" s="8">
        <v>48766</v>
      </c>
      <c r="M77" s="8">
        <v>5106488</v>
      </c>
      <c r="N77" s="8">
        <v>9318427</v>
      </c>
      <c r="O77" s="8">
        <v>4015496</v>
      </c>
      <c r="P77" s="8">
        <v>358380</v>
      </c>
      <c r="Q77" s="8">
        <v>212148</v>
      </c>
      <c r="R77" s="8">
        <v>1000</v>
      </c>
      <c r="S77" s="8">
        <v>4358292</v>
      </c>
      <c r="T77" s="8">
        <v>286579</v>
      </c>
      <c r="U77" s="8">
        <v>465792</v>
      </c>
      <c r="V77" s="8">
        <v>773357</v>
      </c>
      <c r="W77" s="8">
        <v>144059</v>
      </c>
      <c r="X77" s="8">
        <v>2308175</v>
      </c>
      <c r="Y77" s="8">
        <v>15392563</v>
      </c>
      <c r="Z77" s="8">
        <v>525332</v>
      </c>
      <c r="AA77" s="8">
        <v>2777642</v>
      </c>
      <c r="AB77" s="8">
        <v>138498</v>
      </c>
      <c r="AC77" s="8">
        <v>4012445</v>
      </c>
      <c r="AD77" s="8">
        <v>22500</v>
      </c>
      <c r="AE77" s="8">
        <v>13149402</v>
      </c>
      <c r="AF77" s="8">
        <v>6000</v>
      </c>
      <c r="AG77" s="8">
        <v>37194</v>
      </c>
      <c r="AH77" s="8">
        <v>6267033</v>
      </c>
      <c r="AI77" s="8">
        <v>75115</v>
      </c>
    </row>
    <row r="78" spans="1:35" ht="30" customHeight="1">
      <c r="A78" s="24" t="s">
        <v>235</v>
      </c>
      <c r="B78" s="13" t="s">
        <v>222</v>
      </c>
      <c r="C78" s="12">
        <v>1195103</v>
      </c>
      <c r="D78" s="12">
        <v>0</v>
      </c>
      <c r="E78" s="12">
        <v>0</v>
      </c>
      <c r="F78" s="12">
        <v>0</v>
      </c>
      <c r="G78" s="12">
        <v>1195103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</row>
    <row r="79" spans="1:35" ht="30" customHeight="1">
      <c r="A79" s="24" t="s">
        <v>234</v>
      </c>
      <c r="B79" s="13" t="s">
        <v>233</v>
      </c>
      <c r="C79" s="12">
        <v>1195103</v>
      </c>
      <c r="D79" s="12">
        <v>0</v>
      </c>
      <c r="E79" s="12">
        <v>0</v>
      </c>
      <c r="F79" s="12">
        <v>0</v>
      </c>
      <c r="G79" s="12">
        <v>1195103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</row>
    <row r="80" spans="1:35" ht="30" customHeight="1">
      <c r="A80" s="24" t="s">
        <v>232</v>
      </c>
      <c r="B80" s="9" t="s">
        <v>231</v>
      </c>
      <c r="C80" s="8">
        <v>1195103</v>
      </c>
      <c r="D80" s="8">
        <v>0</v>
      </c>
      <c r="E80" s="8">
        <v>0</v>
      </c>
      <c r="F80" s="8">
        <v>0</v>
      </c>
      <c r="G80" s="8">
        <v>1195103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</row>
    <row r="81" spans="1:35" ht="36.75" customHeight="1">
      <c r="A81" s="24" t="s">
        <v>230</v>
      </c>
      <c r="B81" s="9" t="s">
        <v>229</v>
      </c>
      <c r="C81" s="8">
        <v>101413318</v>
      </c>
      <c r="D81" s="8">
        <v>14741715</v>
      </c>
      <c r="E81" s="8">
        <v>1023295</v>
      </c>
      <c r="F81" s="8">
        <v>7963276</v>
      </c>
      <c r="G81" s="8">
        <v>1263760</v>
      </c>
      <c r="H81" s="8">
        <v>2404704</v>
      </c>
      <c r="I81" s="8">
        <v>348329</v>
      </c>
      <c r="J81" s="8">
        <v>2795174</v>
      </c>
      <c r="K81" s="8">
        <v>1072382</v>
      </c>
      <c r="L81" s="8">
        <v>48766</v>
      </c>
      <c r="M81" s="8">
        <v>5106488</v>
      </c>
      <c r="N81" s="8">
        <v>9318427</v>
      </c>
      <c r="O81" s="8">
        <v>4015496</v>
      </c>
      <c r="P81" s="8">
        <v>358380</v>
      </c>
      <c r="Q81" s="8">
        <v>212148</v>
      </c>
      <c r="R81" s="8">
        <v>1000</v>
      </c>
      <c r="S81" s="8">
        <v>4358292</v>
      </c>
      <c r="T81" s="8">
        <v>286579</v>
      </c>
      <c r="U81" s="8">
        <v>465792</v>
      </c>
      <c r="V81" s="8">
        <v>773357</v>
      </c>
      <c r="W81" s="8">
        <v>144059</v>
      </c>
      <c r="X81" s="8">
        <v>2308175</v>
      </c>
      <c r="Y81" s="8">
        <v>15392563</v>
      </c>
      <c r="Z81" s="8">
        <v>525332</v>
      </c>
      <c r="AA81" s="8">
        <v>2777642</v>
      </c>
      <c r="AB81" s="8">
        <v>138498</v>
      </c>
      <c r="AC81" s="8">
        <v>4012445</v>
      </c>
      <c r="AD81" s="8">
        <v>22500</v>
      </c>
      <c r="AE81" s="8">
        <v>13149402</v>
      </c>
      <c r="AF81" s="8">
        <v>6000</v>
      </c>
      <c r="AG81" s="8">
        <v>37194</v>
      </c>
      <c r="AH81" s="8">
        <v>6267033</v>
      </c>
      <c r="AI81" s="8">
        <v>75115</v>
      </c>
    </row>
    <row r="82" spans="1:35" ht="33" customHeight="1">
      <c r="A82" s="24" t="s">
        <v>228</v>
      </c>
      <c r="B82" s="23" t="s">
        <v>227</v>
      </c>
      <c r="C82" s="22">
        <v>10</v>
      </c>
      <c r="D82" s="22">
        <v>1</v>
      </c>
      <c r="E82" s="2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3</v>
      </c>
      <c r="K82" s="12">
        <v>0</v>
      </c>
      <c r="L82" s="12">
        <v>0</v>
      </c>
      <c r="M82" s="12">
        <v>0</v>
      </c>
      <c r="N82" s="12">
        <v>2</v>
      </c>
      <c r="O82" s="12">
        <v>0</v>
      </c>
      <c r="P82" s="12">
        <v>0</v>
      </c>
      <c r="Q82" s="12">
        <v>0</v>
      </c>
      <c r="R82" s="12">
        <v>0</v>
      </c>
      <c r="S82" s="12">
        <v>1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3</v>
      </c>
      <c r="AF82" s="12">
        <v>0</v>
      </c>
      <c r="AG82" s="12">
        <v>0</v>
      </c>
      <c r="AH82" s="12">
        <v>0</v>
      </c>
      <c r="AI82" s="12">
        <v>0</v>
      </c>
    </row>
  </sheetData>
  <mergeCells count="2">
    <mergeCell ref="A2:AI2"/>
    <mergeCell ref="A1:AI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56"/>
  <sheetViews>
    <sheetView workbookViewId="0">
      <pane ySplit="4" topLeftCell="A5" activePane="bottomLeft" state="frozen"/>
      <selection pane="bottomLeft" activeCell="B2" sqref="B2"/>
    </sheetView>
  </sheetViews>
  <sheetFormatPr defaultColWidth="9.140625" defaultRowHeight="12.75"/>
  <cols>
    <col min="1" max="1" width="8.140625" style="1" customWidth="1"/>
    <col min="2" max="2" width="41" style="1" customWidth="1"/>
    <col min="3" max="18" width="15.7109375" style="1" customWidth="1"/>
    <col min="19" max="16384" width="9.140625" style="1"/>
  </cols>
  <sheetData>
    <row r="2" spans="1:18">
      <c r="B2" s="1" t="s">
        <v>617</v>
      </c>
      <c r="R2" s="1" t="s">
        <v>608</v>
      </c>
    </row>
    <row r="3" spans="1:18" s="203" customFormat="1">
      <c r="A3" s="252" t="s">
        <v>606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</row>
    <row r="4" spans="1:18" s="203" customFormat="1" ht="150">
      <c r="A4" s="219" t="s">
        <v>110</v>
      </c>
      <c r="B4" s="219" t="s">
        <v>109</v>
      </c>
      <c r="C4" s="219" t="s">
        <v>108</v>
      </c>
      <c r="D4" s="219" t="s">
        <v>107</v>
      </c>
      <c r="E4" s="219" t="s">
        <v>106</v>
      </c>
      <c r="F4" s="219" t="s">
        <v>105</v>
      </c>
      <c r="G4" s="219" t="s">
        <v>104</v>
      </c>
      <c r="H4" s="219" t="s">
        <v>103</v>
      </c>
      <c r="I4" s="219" t="s">
        <v>102</v>
      </c>
      <c r="J4" s="219" t="s">
        <v>101</v>
      </c>
      <c r="K4" s="219" t="s">
        <v>100</v>
      </c>
      <c r="L4" s="219" t="s">
        <v>99</v>
      </c>
      <c r="M4" s="219" t="s">
        <v>98</v>
      </c>
      <c r="N4" s="219" t="s">
        <v>97</v>
      </c>
      <c r="O4" s="219" t="s">
        <v>96</v>
      </c>
      <c r="P4" s="219" t="s">
        <v>95</v>
      </c>
      <c r="Q4" s="219" t="s">
        <v>94</v>
      </c>
      <c r="R4" s="219" t="s">
        <v>93</v>
      </c>
    </row>
    <row r="5" spans="1:18" ht="25.5">
      <c r="A5" s="196" t="s">
        <v>92</v>
      </c>
      <c r="B5" s="25" t="s">
        <v>91</v>
      </c>
      <c r="C5" s="12">
        <v>13335005</v>
      </c>
      <c r="D5" s="12">
        <v>0</v>
      </c>
      <c r="E5" s="12">
        <v>0</v>
      </c>
      <c r="F5" s="12">
        <v>0</v>
      </c>
      <c r="G5" s="12">
        <v>0</v>
      </c>
      <c r="H5" s="12">
        <v>13335005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</row>
    <row r="6" spans="1:18" ht="38.25">
      <c r="A6" s="196" t="s">
        <v>90</v>
      </c>
      <c r="B6" s="25" t="s">
        <v>89</v>
      </c>
      <c r="C6" s="12">
        <v>16154049</v>
      </c>
      <c r="D6" s="12">
        <v>0</v>
      </c>
      <c r="E6" s="12">
        <v>0</v>
      </c>
      <c r="F6" s="12">
        <v>0</v>
      </c>
      <c r="G6" s="12">
        <v>0</v>
      </c>
      <c r="H6" s="12">
        <v>16154049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</row>
    <row r="7" spans="1:18" ht="25.5">
      <c r="A7" s="196" t="s">
        <v>88</v>
      </c>
      <c r="B7" s="25" t="s">
        <v>87</v>
      </c>
      <c r="C7" s="12">
        <v>1388520</v>
      </c>
      <c r="D7" s="12">
        <v>0</v>
      </c>
      <c r="E7" s="12">
        <v>0</v>
      </c>
      <c r="F7" s="12">
        <v>0</v>
      </c>
      <c r="G7" s="12">
        <v>0</v>
      </c>
      <c r="H7" s="12">
        <v>1388520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</row>
    <row r="8" spans="1:18" ht="25.5">
      <c r="A8" s="196" t="s">
        <v>86</v>
      </c>
      <c r="B8" s="25" t="s">
        <v>85</v>
      </c>
      <c r="C8" s="12">
        <v>809874</v>
      </c>
      <c r="D8" s="12">
        <v>0</v>
      </c>
      <c r="E8" s="12">
        <v>0</v>
      </c>
      <c r="F8" s="12">
        <v>0</v>
      </c>
      <c r="G8" s="12">
        <v>0</v>
      </c>
      <c r="H8" s="12">
        <v>809874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8">
      <c r="A9" s="196" t="s">
        <v>84</v>
      </c>
      <c r="B9" s="25" t="s">
        <v>83</v>
      </c>
      <c r="C9" s="12">
        <v>146880</v>
      </c>
      <c r="D9" s="12">
        <v>0</v>
      </c>
      <c r="E9" s="12">
        <v>0</v>
      </c>
      <c r="F9" s="12">
        <v>0</v>
      </c>
      <c r="G9" s="12">
        <v>0</v>
      </c>
      <c r="H9" s="12">
        <v>146880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8" ht="25.5">
      <c r="A10" s="196" t="s">
        <v>82</v>
      </c>
      <c r="B10" s="25" t="s">
        <v>81</v>
      </c>
      <c r="C10" s="12">
        <v>31834328</v>
      </c>
      <c r="D10" s="12">
        <v>0</v>
      </c>
      <c r="E10" s="12">
        <v>0</v>
      </c>
      <c r="F10" s="12">
        <v>0</v>
      </c>
      <c r="G10" s="12">
        <v>0</v>
      </c>
      <c r="H10" s="12">
        <v>31834328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</row>
    <row r="11" spans="1:18" ht="25.5">
      <c r="A11" s="196" t="s">
        <v>80</v>
      </c>
      <c r="B11" s="25" t="s">
        <v>79</v>
      </c>
      <c r="C11" s="12">
        <v>7960382</v>
      </c>
      <c r="D11" s="12">
        <v>184503</v>
      </c>
      <c r="E11" s="12">
        <v>0</v>
      </c>
      <c r="F11" s="12">
        <v>0</v>
      </c>
      <c r="G11" s="12">
        <v>0</v>
      </c>
      <c r="H11" s="12">
        <v>732000</v>
      </c>
      <c r="I11" s="12">
        <v>0</v>
      </c>
      <c r="J11" s="12">
        <v>2401779</v>
      </c>
      <c r="K11" s="12">
        <v>0</v>
      </c>
      <c r="L11" s="12">
        <v>0</v>
      </c>
      <c r="M11" s="12">
        <v>4636100</v>
      </c>
      <c r="N11" s="12">
        <v>0</v>
      </c>
      <c r="O11" s="12">
        <v>0</v>
      </c>
      <c r="P11" s="12">
        <v>0</v>
      </c>
      <c r="Q11" s="12">
        <v>6000</v>
      </c>
      <c r="R11" s="12">
        <v>0</v>
      </c>
    </row>
    <row r="12" spans="1:18">
      <c r="A12" s="196"/>
      <c r="B12" s="13" t="s">
        <v>78</v>
      </c>
      <c r="C12" s="12">
        <v>52095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52095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</row>
    <row r="13" spans="1:18">
      <c r="A13" s="196" t="s">
        <v>77</v>
      </c>
      <c r="B13" s="25" t="s">
        <v>76</v>
      </c>
      <c r="C13" s="12">
        <v>6000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6000</v>
      </c>
      <c r="R13" s="12">
        <v>0</v>
      </c>
    </row>
    <row r="14" spans="1:18" ht="25.5">
      <c r="A14" s="196" t="s">
        <v>75</v>
      </c>
      <c r="B14" s="25" t="s">
        <v>74</v>
      </c>
      <c r="C14" s="12">
        <v>4605419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350019</v>
      </c>
      <c r="K14" s="12">
        <v>0</v>
      </c>
      <c r="L14" s="12">
        <v>0</v>
      </c>
      <c r="M14" s="12">
        <v>4255400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</row>
    <row r="15" spans="1:18">
      <c r="A15" s="196" t="s">
        <v>73</v>
      </c>
      <c r="B15" s="25" t="s">
        <v>72</v>
      </c>
      <c r="C15" s="12">
        <v>3296868</v>
      </c>
      <c r="D15" s="12">
        <v>184503</v>
      </c>
      <c r="E15" s="12">
        <v>0</v>
      </c>
      <c r="F15" s="12">
        <v>0</v>
      </c>
      <c r="G15" s="12">
        <v>0</v>
      </c>
      <c r="H15" s="12">
        <v>732000</v>
      </c>
      <c r="I15" s="12">
        <v>0</v>
      </c>
      <c r="J15" s="12">
        <v>1999665</v>
      </c>
      <c r="K15" s="12">
        <v>0</v>
      </c>
      <c r="L15" s="12">
        <v>0</v>
      </c>
      <c r="M15" s="12">
        <v>380700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</row>
    <row r="16" spans="1:18" ht="38.25">
      <c r="A16" s="197" t="s">
        <v>71</v>
      </c>
      <c r="B16" s="198" t="s">
        <v>70</v>
      </c>
      <c r="C16" s="8">
        <v>39794710</v>
      </c>
      <c r="D16" s="8">
        <v>184503</v>
      </c>
      <c r="E16" s="8">
        <v>0</v>
      </c>
      <c r="F16" s="8">
        <v>0</v>
      </c>
      <c r="G16" s="8">
        <v>0</v>
      </c>
      <c r="H16" s="8">
        <v>32566328</v>
      </c>
      <c r="I16" s="8">
        <v>0</v>
      </c>
      <c r="J16" s="8">
        <v>2401779</v>
      </c>
      <c r="K16" s="8">
        <v>0</v>
      </c>
      <c r="L16" s="8">
        <v>0</v>
      </c>
      <c r="M16" s="8">
        <v>4636100</v>
      </c>
      <c r="N16" s="8">
        <v>0</v>
      </c>
      <c r="O16" s="8">
        <v>0</v>
      </c>
      <c r="P16" s="8">
        <v>0</v>
      </c>
      <c r="Q16" s="8">
        <v>6000</v>
      </c>
      <c r="R16" s="8">
        <v>0</v>
      </c>
    </row>
    <row r="17" spans="1:18">
      <c r="A17" s="196" t="s">
        <v>69</v>
      </c>
      <c r="B17" s="25" t="s">
        <v>68</v>
      </c>
      <c r="C17" s="12">
        <v>6921668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6921668</v>
      </c>
    </row>
    <row r="18" spans="1:18">
      <c r="A18" s="196" t="s">
        <v>67</v>
      </c>
      <c r="B18" s="25" t="s">
        <v>66</v>
      </c>
      <c r="C18" s="12">
        <v>1887010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1887010</v>
      </c>
    </row>
    <row r="19" spans="1:18" ht="25.5">
      <c r="A19" s="196" t="s">
        <v>65</v>
      </c>
      <c r="B19" s="25" t="s">
        <v>64</v>
      </c>
      <c r="C19" s="12">
        <v>2427008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2427008</v>
      </c>
    </row>
    <row r="20" spans="1:18">
      <c r="A20" s="196"/>
      <c r="B20" s="13" t="s">
        <v>63</v>
      </c>
      <c r="C20" s="12">
        <v>2607650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2607650</v>
      </c>
    </row>
    <row r="21" spans="1:18" ht="25.5">
      <c r="A21" s="196" t="s">
        <v>62</v>
      </c>
      <c r="B21" s="25" t="s">
        <v>61</v>
      </c>
      <c r="C21" s="12">
        <v>23856611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23856611</v>
      </c>
    </row>
    <row r="22" spans="1:18" ht="38.25">
      <c r="A22" s="196" t="s">
        <v>60</v>
      </c>
      <c r="B22" s="25" t="s">
        <v>59</v>
      </c>
      <c r="C22" s="12">
        <v>23856611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23856611</v>
      </c>
    </row>
    <row r="23" spans="1:18">
      <c r="A23" s="196" t="s">
        <v>58</v>
      </c>
      <c r="B23" s="25" t="s">
        <v>57</v>
      </c>
      <c r="C23" s="12">
        <v>3499817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3499817</v>
      </c>
    </row>
    <row r="24" spans="1:18" ht="25.5">
      <c r="A24" s="196" t="s">
        <v>56</v>
      </c>
      <c r="B24" s="25" t="s">
        <v>55</v>
      </c>
      <c r="C24" s="12">
        <v>3499817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3499817</v>
      </c>
    </row>
    <row r="25" spans="1:18" ht="25.5">
      <c r="A25" s="196"/>
      <c r="B25" s="13" t="s">
        <v>54</v>
      </c>
      <c r="C25" s="12">
        <v>916400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916400</v>
      </c>
    </row>
    <row r="26" spans="1:18" ht="25.5">
      <c r="A26" s="196"/>
      <c r="B26" s="13" t="s">
        <v>607</v>
      </c>
      <c r="C26" s="12">
        <v>916400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916400</v>
      </c>
    </row>
    <row r="27" spans="1:18" ht="25.5">
      <c r="A27" s="196" t="s">
        <v>53</v>
      </c>
      <c r="B27" s="25" t="s">
        <v>52</v>
      </c>
      <c r="C27" s="12">
        <v>28272828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28272828</v>
      </c>
    </row>
    <row r="28" spans="1:18" ht="25.5">
      <c r="A28" s="196" t="s">
        <v>51</v>
      </c>
      <c r="B28" s="25" t="s">
        <v>50</v>
      </c>
      <c r="C28" s="12">
        <v>1030835</v>
      </c>
      <c r="D28" s="12">
        <v>862517</v>
      </c>
      <c r="E28" s="12">
        <v>20000</v>
      </c>
      <c r="F28" s="12">
        <v>50000</v>
      </c>
      <c r="G28" s="12">
        <v>0</v>
      </c>
      <c r="H28" s="12">
        <v>80000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18318</v>
      </c>
    </row>
    <row r="29" spans="1:18">
      <c r="A29" s="196" t="s">
        <v>49</v>
      </c>
      <c r="B29" s="25" t="s">
        <v>48</v>
      </c>
      <c r="C29" s="12">
        <v>3000</v>
      </c>
      <c r="D29" s="12">
        <v>3000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</row>
    <row r="30" spans="1:18">
      <c r="A30" s="196" t="s">
        <v>47</v>
      </c>
      <c r="B30" s="25" t="s">
        <v>46</v>
      </c>
      <c r="C30" s="12">
        <v>4919</v>
      </c>
      <c r="D30" s="12">
        <v>4919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</row>
    <row r="31" spans="1:18" ht="25.5">
      <c r="A31" s="197" t="s">
        <v>45</v>
      </c>
      <c r="B31" s="198" t="s">
        <v>44</v>
      </c>
      <c r="C31" s="8">
        <v>36225331</v>
      </c>
      <c r="D31" s="8">
        <v>862517</v>
      </c>
      <c r="E31" s="8">
        <v>20000</v>
      </c>
      <c r="F31" s="8">
        <v>50000</v>
      </c>
      <c r="G31" s="8">
        <v>0</v>
      </c>
      <c r="H31" s="8">
        <v>80000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35212814</v>
      </c>
    </row>
    <row r="32" spans="1:18">
      <c r="A32" s="197"/>
      <c r="B32" s="13" t="s">
        <v>43</v>
      </c>
      <c r="C32" s="12">
        <v>44098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44098</v>
      </c>
      <c r="Q32" s="12">
        <v>0</v>
      </c>
      <c r="R32" s="12">
        <v>0</v>
      </c>
    </row>
    <row r="33" spans="1:18">
      <c r="A33" s="196" t="s">
        <v>42</v>
      </c>
      <c r="B33" s="25" t="s">
        <v>41</v>
      </c>
      <c r="C33" s="12">
        <v>6889243</v>
      </c>
      <c r="D33" s="12">
        <v>125260</v>
      </c>
      <c r="E33" s="12">
        <v>91200</v>
      </c>
      <c r="F33" s="12">
        <v>6210618</v>
      </c>
      <c r="G33" s="12">
        <v>0</v>
      </c>
      <c r="H33" s="12">
        <v>247083</v>
      </c>
      <c r="I33" s="12">
        <v>0</v>
      </c>
      <c r="J33" s="12">
        <v>0</v>
      </c>
      <c r="K33" s="12">
        <v>72141</v>
      </c>
      <c r="L33" s="12">
        <v>42941</v>
      </c>
      <c r="M33" s="12">
        <v>0</v>
      </c>
      <c r="N33" s="12">
        <v>30000</v>
      </c>
      <c r="O33" s="12">
        <v>0</v>
      </c>
      <c r="P33" s="12">
        <v>0</v>
      </c>
      <c r="Q33" s="12">
        <v>0</v>
      </c>
      <c r="R33" s="12">
        <v>70000</v>
      </c>
    </row>
    <row r="34" spans="1:18" ht="25.5">
      <c r="A34" s="196" t="s">
        <v>40</v>
      </c>
      <c r="B34" s="25" t="s">
        <v>39</v>
      </c>
      <c r="C34" s="12">
        <v>805983</v>
      </c>
      <c r="D34" s="12">
        <v>3000</v>
      </c>
      <c r="E34" s="12">
        <v>15000</v>
      </c>
      <c r="F34" s="12">
        <v>782983</v>
      </c>
      <c r="G34" s="12">
        <v>0</v>
      </c>
      <c r="H34" s="12">
        <v>5000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 ht="25.5">
      <c r="A35" s="196"/>
      <c r="B35" s="13" t="s">
        <v>38</v>
      </c>
      <c r="C35" s="12">
        <v>97403</v>
      </c>
      <c r="D35" s="12">
        <v>0</v>
      </c>
      <c r="E35" s="12">
        <v>0</v>
      </c>
      <c r="F35" s="12">
        <v>65813</v>
      </c>
      <c r="G35" s="12">
        <v>0</v>
      </c>
      <c r="H35" s="12">
        <v>14447</v>
      </c>
      <c r="I35" s="12">
        <v>0</v>
      </c>
      <c r="J35" s="12">
        <v>0</v>
      </c>
      <c r="K35" s="12">
        <v>0</v>
      </c>
      <c r="L35" s="12">
        <v>17143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</row>
    <row r="36" spans="1:18">
      <c r="A36" s="196" t="s">
        <v>37</v>
      </c>
      <c r="B36" s="25" t="s">
        <v>36</v>
      </c>
      <c r="C36" s="12">
        <v>633620</v>
      </c>
      <c r="D36" s="12">
        <v>10000</v>
      </c>
      <c r="E36" s="12">
        <v>55000</v>
      </c>
      <c r="F36" s="12">
        <v>538620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30000</v>
      </c>
      <c r="O36" s="12">
        <v>0</v>
      </c>
      <c r="P36" s="12">
        <v>0</v>
      </c>
      <c r="Q36" s="12">
        <v>0</v>
      </c>
      <c r="R36" s="12">
        <v>0</v>
      </c>
    </row>
    <row r="37" spans="1:18">
      <c r="A37" s="196" t="s">
        <v>35</v>
      </c>
      <c r="B37" s="25" t="s">
        <v>34</v>
      </c>
      <c r="C37" s="12">
        <v>2352728</v>
      </c>
      <c r="D37" s="12">
        <v>69460</v>
      </c>
      <c r="E37" s="12">
        <v>0</v>
      </c>
      <c r="F37" s="12">
        <v>11000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26305</v>
      </c>
      <c r="P37" s="12">
        <v>2245963</v>
      </c>
      <c r="Q37" s="12">
        <v>0</v>
      </c>
      <c r="R37" s="12">
        <v>0</v>
      </c>
    </row>
    <row r="38" spans="1:18">
      <c r="A38" s="196" t="s">
        <v>33</v>
      </c>
      <c r="B38" s="25" t="s">
        <v>32</v>
      </c>
      <c r="C38" s="12">
        <v>3608959</v>
      </c>
      <c r="D38" s="12">
        <v>0</v>
      </c>
      <c r="E38" s="12">
        <v>0</v>
      </c>
      <c r="F38" s="12">
        <v>2934091</v>
      </c>
      <c r="G38" s="12">
        <v>0</v>
      </c>
      <c r="H38" s="12">
        <v>3901</v>
      </c>
      <c r="I38" s="12">
        <v>0</v>
      </c>
      <c r="J38" s="12">
        <v>0</v>
      </c>
      <c r="K38" s="12">
        <v>11109</v>
      </c>
      <c r="L38" s="12">
        <v>16222</v>
      </c>
      <c r="M38" s="12">
        <v>0</v>
      </c>
      <c r="N38" s="12">
        <v>0</v>
      </c>
      <c r="O38" s="12">
        <v>7100</v>
      </c>
      <c r="P38" s="12">
        <v>636536</v>
      </c>
      <c r="Q38" s="12">
        <v>0</v>
      </c>
      <c r="R38" s="12">
        <v>0</v>
      </c>
    </row>
    <row r="39" spans="1:18" ht="25.5">
      <c r="A39" s="196" t="s">
        <v>31</v>
      </c>
      <c r="B39" s="25" t="s">
        <v>30</v>
      </c>
      <c r="C39" s="12">
        <v>12091</v>
      </c>
      <c r="D39" s="12">
        <v>10768</v>
      </c>
      <c r="E39" s="12">
        <v>0</v>
      </c>
      <c r="F39" s="12">
        <v>0</v>
      </c>
      <c r="G39" s="12">
        <v>0</v>
      </c>
      <c r="H39" s="12">
        <v>1323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ht="25.5">
      <c r="A40" s="196" t="s">
        <v>29</v>
      </c>
      <c r="B40" s="25" t="s">
        <v>28</v>
      </c>
      <c r="C40" s="12">
        <v>12091</v>
      </c>
      <c r="D40" s="12">
        <v>10768</v>
      </c>
      <c r="E40" s="12">
        <v>0</v>
      </c>
      <c r="F40" s="12">
        <v>0</v>
      </c>
      <c r="G40" s="12">
        <v>0</v>
      </c>
      <c r="H40" s="12">
        <v>1323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</row>
    <row r="41" spans="1:18" ht="25.5">
      <c r="A41" s="196" t="s">
        <v>27</v>
      </c>
      <c r="B41" s="25" t="s">
        <v>26</v>
      </c>
      <c r="C41" s="12">
        <v>97054</v>
      </c>
      <c r="D41" s="12">
        <v>9196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87858</v>
      </c>
      <c r="Q41" s="12">
        <v>0</v>
      </c>
      <c r="R41" s="12">
        <v>0</v>
      </c>
    </row>
    <row r="42" spans="1:18" ht="38.25">
      <c r="A42" s="197" t="s">
        <v>25</v>
      </c>
      <c r="B42" s="198" t="s">
        <v>24</v>
      </c>
      <c r="C42" s="8">
        <v>13735196</v>
      </c>
      <c r="D42" s="8">
        <v>224684</v>
      </c>
      <c r="E42" s="8">
        <v>146200</v>
      </c>
      <c r="F42" s="8">
        <v>9760142</v>
      </c>
      <c r="G42" s="8">
        <v>0</v>
      </c>
      <c r="H42" s="8">
        <v>266754</v>
      </c>
      <c r="I42" s="8">
        <v>0</v>
      </c>
      <c r="J42" s="8">
        <v>0</v>
      </c>
      <c r="K42" s="8">
        <v>83250</v>
      </c>
      <c r="L42" s="8">
        <v>76306</v>
      </c>
      <c r="M42" s="8">
        <v>0</v>
      </c>
      <c r="N42" s="8">
        <v>60000</v>
      </c>
      <c r="O42" s="8">
        <v>33405</v>
      </c>
      <c r="P42" s="8">
        <v>3014455</v>
      </c>
      <c r="Q42" s="8">
        <v>0</v>
      </c>
      <c r="R42" s="8">
        <v>70000</v>
      </c>
    </row>
    <row r="43" spans="1:18">
      <c r="A43" s="196" t="s">
        <v>23</v>
      </c>
      <c r="B43" s="25" t="s">
        <v>22</v>
      </c>
      <c r="C43" s="12">
        <v>9842520</v>
      </c>
      <c r="D43" s="12">
        <v>0</v>
      </c>
      <c r="E43" s="12">
        <v>0</v>
      </c>
      <c r="F43" s="12">
        <v>9842520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</row>
    <row r="44" spans="1:18" ht="25.5">
      <c r="A44" s="197" t="s">
        <v>21</v>
      </c>
      <c r="B44" s="198" t="s">
        <v>20</v>
      </c>
      <c r="C44" s="8">
        <v>9842520</v>
      </c>
      <c r="D44" s="8">
        <v>0</v>
      </c>
      <c r="E44" s="8">
        <v>0</v>
      </c>
      <c r="F44" s="8">
        <v>9842520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</row>
    <row r="45" spans="1:18" ht="38.25">
      <c r="A45" s="196" t="s">
        <v>19</v>
      </c>
      <c r="B45" s="25" t="s">
        <v>18</v>
      </c>
      <c r="C45" s="12">
        <v>168367</v>
      </c>
      <c r="D45" s="12">
        <v>0</v>
      </c>
      <c r="E45" s="12">
        <v>0</v>
      </c>
      <c r="F45" s="12">
        <v>165867</v>
      </c>
      <c r="G45" s="12">
        <v>2500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>
      <c r="A46" s="196" t="s">
        <v>17</v>
      </c>
      <c r="B46" s="25" t="s">
        <v>16</v>
      </c>
      <c r="C46" s="12">
        <v>168367</v>
      </c>
      <c r="D46" s="12">
        <v>0</v>
      </c>
      <c r="E46" s="12">
        <v>0</v>
      </c>
      <c r="F46" s="12">
        <v>165867</v>
      </c>
      <c r="G46" s="12">
        <v>2500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spans="1:18" ht="25.5">
      <c r="A47" s="197" t="s">
        <v>15</v>
      </c>
      <c r="B47" s="198" t="s">
        <v>14</v>
      </c>
      <c r="C47" s="8"/>
      <c r="D47" s="8">
        <v>0</v>
      </c>
      <c r="E47" s="8">
        <v>0</v>
      </c>
      <c r="F47" s="8">
        <v>165867</v>
      </c>
      <c r="G47" s="8"/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</row>
    <row r="48" spans="1:18" ht="25.5">
      <c r="A48" s="197" t="s">
        <v>13</v>
      </c>
      <c r="B48" s="198" t="s">
        <v>12</v>
      </c>
      <c r="C48" s="8">
        <v>99766124</v>
      </c>
      <c r="D48" s="8">
        <v>1271704</v>
      </c>
      <c r="E48" s="8">
        <v>166200</v>
      </c>
      <c r="F48" s="8">
        <v>19818529</v>
      </c>
      <c r="G48" s="8">
        <v>2500</v>
      </c>
      <c r="H48" s="8">
        <v>32913082</v>
      </c>
      <c r="I48" s="8">
        <v>0</v>
      </c>
      <c r="J48" s="8">
        <v>2401779</v>
      </c>
      <c r="K48" s="8">
        <v>83250</v>
      </c>
      <c r="L48" s="8">
        <v>76306</v>
      </c>
      <c r="M48" s="8">
        <v>4636100</v>
      </c>
      <c r="N48" s="8">
        <v>60000</v>
      </c>
      <c r="O48" s="8">
        <v>33405</v>
      </c>
      <c r="P48" s="8">
        <v>3014455</v>
      </c>
      <c r="Q48" s="8">
        <v>6000</v>
      </c>
      <c r="R48" s="8">
        <v>35282814</v>
      </c>
    </row>
    <row r="49" spans="1:18" ht="25.5">
      <c r="A49" s="196" t="s">
        <v>11</v>
      </c>
      <c r="B49" s="25" t="s">
        <v>10</v>
      </c>
      <c r="C49" s="12">
        <v>69302157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69302157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</row>
    <row r="50" spans="1:18">
      <c r="A50" s="196" t="s">
        <v>9</v>
      </c>
      <c r="B50" s="25" t="s">
        <v>8</v>
      </c>
      <c r="C50" s="12">
        <v>69302157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69302157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</row>
    <row r="51" spans="1:18" ht="25.5">
      <c r="A51" s="196" t="s">
        <v>7</v>
      </c>
      <c r="B51" s="25" t="s">
        <v>6</v>
      </c>
      <c r="C51" s="12">
        <v>1400546</v>
      </c>
      <c r="D51" s="12">
        <v>0</v>
      </c>
      <c r="E51" s="12">
        <v>0</v>
      </c>
      <c r="F51" s="12">
        <v>0</v>
      </c>
      <c r="G51" s="12">
        <v>0</v>
      </c>
      <c r="H51" s="12">
        <v>1400546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</row>
    <row r="52" spans="1:18" ht="25.5">
      <c r="A52" s="196" t="s">
        <v>5</v>
      </c>
      <c r="B52" s="25" t="s">
        <v>4</v>
      </c>
      <c r="C52" s="12">
        <v>70702703</v>
      </c>
      <c r="D52" s="12">
        <v>0</v>
      </c>
      <c r="E52" s="12">
        <v>0</v>
      </c>
      <c r="F52" s="12">
        <v>0</v>
      </c>
      <c r="G52" s="12">
        <v>0</v>
      </c>
      <c r="H52" s="12">
        <v>1400546</v>
      </c>
      <c r="I52" s="12">
        <v>69302157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</row>
    <row r="53" spans="1:18" ht="25.5">
      <c r="A53" s="197" t="s">
        <v>3</v>
      </c>
      <c r="B53" s="198" t="s">
        <v>2</v>
      </c>
      <c r="C53" s="8">
        <v>70702703</v>
      </c>
      <c r="D53" s="8">
        <v>0</v>
      </c>
      <c r="E53" s="8">
        <v>0</v>
      </c>
      <c r="F53" s="8">
        <v>0</v>
      </c>
      <c r="G53" s="8">
        <v>0</v>
      </c>
      <c r="H53" s="8">
        <v>1400546</v>
      </c>
      <c r="I53" s="8">
        <v>69302157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</row>
    <row r="54" spans="1:18">
      <c r="A54" s="197" t="s">
        <v>1</v>
      </c>
      <c r="B54" s="198" t="s">
        <v>0</v>
      </c>
      <c r="C54" s="8">
        <v>170468827</v>
      </c>
      <c r="D54" s="8">
        <v>1271704</v>
      </c>
      <c r="E54" s="8">
        <v>166200</v>
      </c>
      <c r="F54" s="8">
        <v>19818529</v>
      </c>
      <c r="G54" s="8">
        <v>2500</v>
      </c>
      <c r="H54" s="8">
        <v>34313628</v>
      </c>
      <c r="I54" s="8">
        <v>69302157</v>
      </c>
      <c r="J54" s="8">
        <v>2401779</v>
      </c>
      <c r="K54" s="8">
        <v>83250</v>
      </c>
      <c r="L54" s="8">
        <v>76306</v>
      </c>
      <c r="M54" s="8">
        <v>4636100</v>
      </c>
      <c r="N54" s="8">
        <v>60000</v>
      </c>
      <c r="O54" s="8">
        <v>33405</v>
      </c>
      <c r="P54" s="8">
        <v>3014455</v>
      </c>
      <c r="Q54" s="8">
        <v>6000</v>
      </c>
      <c r="R54" s="8">
        <v>35282814</v>
      </c>
    </row>
    <row r="55" spans="1:18">
      <c r="A55" s="218"/>
      <c r="B55" s="218"/>
    </row>
    <row r="56" spans="1:18">
      <c r="A56" s="218"/>
      <c r="B56" s="218"/>
    </row>
  </sheetData>
  <mergeCells count="1">
    <mergeCell ref="A3:R3"/>
  </mergeCells>
  <pageMargins left="0.74803149606299213" right="0.74803149606299213" top="0.98425196850393704" bottom="0.98425196850393704" header="0.51181102362204722" footer="0.51181102362204722"/>
  <pageSetup paperSize="8" scale="60" orientation="landscape" horizontalDpi="300" verticalDpi="300" r:id="rId1"/>
  <headerFooter alignWithMargins="0">
    <oddHeader>&amp;C&amp;L&amp;RÉrték típus: Forint</oddHeader>
    <oddFooter>&amp;C&amp;LAdatellenőrző kód: -4d36-3b6c51-29-39-81b-57-4652f1d-4a602730-3f-7e&amp;R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sqref="A1:C1"/>
    </sheetView>
  </sheetViews>
  <sheetFormatPr defaultRowHeight="15.75"/>
  <cols>
    <col min="1" max="1" width="8.140625" style="163" customWidth="1"/>
    <col min="2" max="2" width="65" style="163" customWidth="1"/>
    <col min="3" max="3" width="16.28515625" style="164" customWidth="1"/>
    <col min="4" max="256" width="9.140625" style="163"/>
    <col min="257" max="257" width="8.140625" style="163" customWidth="1"/>
    <col min="258" max="258" width="82" style="163" customWidth="1"/>
    <col min="259" max="259" width="19.140625" style="163" customWidth="1"/>
    <col min="260" max="512" width="9.140625" style="163"/>
    <col min="513" max="513" width="8.140625" style="163" customWidth="1"/>
    <col min="514" max="514" width="82" style="163" customWidth="1"/>
    <col min="515" max="515" width="19.140625" style="163" customWidth="1"/>
    <col min="516" max="768" width="9.140625" style="163"/>
    <col min="769" max="769" width="8.140625" style="163" customWidth="1"/>
    <col min="770" max="770" width="82" style="163" customWidth="1"/>
    <col min="771" max="771" width="19.140625" style="163" customWidth="1"/>
    <col min="772" max="1024" width="9.140625" style="163"/>
    <col min="1025" max="1025" width="8.140625" style="163" customWidth="1"/>
    <col min="1026" max="1026" width="82" style="163" customWidth="1"/>
    <col min="1027" max="1027" width="19.140625" style="163" customWidth="1"/>
    <col min="1028" max="1280" width="9.140625" style="163"/>
    <col min="1281" max="1281" width="8.140625" style="163" customWidth="1"/>
    <col min="1282" max="1282" width="82" style="163" customWidth="1"/>
    <col min="1283" max="1283" width="19.140625" style="163" customWidth="1"/>
    <col min="1284" max="1536" width="9.140625" style="163"/>
    <col min="1537" max="1537" width="8.140625" style="163" customWidth="1"/>
    <col min="1538" max="1538" width="82" style="163" customWidth="1"/>
    <col min="1539" max="1539" width="19.140625" style="163" customWidth="1"/>
    <col min="1540" max="1792" width="9.140625" style="163"/>
    <col min="1793" max="1793" width="8.140625" style="163" customWidth="1"/>
    <col min="1794" max="1794" width="82" style="163" customWidth="1"/>
    <col min="1795" max="1795" width="19.140625" style="163" customWidth="1"/>
    <col min="1796" max="2048" width="9.140625" style="163"/>
    <col min="2049" max="2049" width="8.140625" style="163" customWidth="1"/>
    <col min="2050" max="2050" width="82" style="163" customWidth="1"/>
    <col min="2051" max="2051" width="19.140625" style="163" customWidth="1"/>
    <col min="2052" max="2304" width="9.140625" style="163"/>
    <col min="2305" max="2305" width="8.140625" style="163" customWidth="1"/>
    <col min="2306" max="2306" width="82" style="163" customWidth="1"/>
    <col min="2307" max="2307" width="19.140625" style="163" customWidth="1"/>
    <col min="2308" max="2560" width="9.140625" style="163"/>
    <col min="2561" max="2561" width="8.140625" style="163" customWidth="1"/>
    <col min="2562" max="2562" width="82" style="163" customWidth="1"/>
    <col min="2563" max="2563" width="19.140625" style="163" customWidth="1"/>
    <col min="2564" max="2816" width="9.140625" style="163"/>
    <col min="2817" max="2817" width="8.140625" style="163" customWidth="1"/>
    <col min="2818" max="2818" width="82" style="163" customWidth="1"/>
    <col min="2819" max="2819" width="19.140625" style="163" customWidth="1"/>
    <col min="2820" max="3072" width="9.140625" style="163"/>
    <col min="3073" max="3073" width="8.140625" style="163" customWidth="1"/>
    <col min="3074" max="3074" width="82" style="163" customWidth="1"/>
    <col min="3075" max="3075" width="19.140625" style="163" customWidth="1"/>
    <col min="3076" max="3328" width="9.140625" style="163"/>
    <col min="3329" max="3329" width="8.140625" style="163" customWidth="1"/>
    <col min="3330" max="3330" width="82" style="163" customWidth="1"/>
    <col min="3331" max="3331" width="19.140625" style="163" customWidth="1"/>
    <col min="3332" max="3584" width="9.140625" style="163"/>
    <col min="3585" max="3585" width="8.140625" style="163" customWidth="1"/>
    <col min="3586" max="3586" width="82" style="163" customWidth="1"/>
    <col min="3587" max="3587" width="19.140625" style="163" customWidth="1"/>
    <col min="3588" max="3840" width="9.140625" style="163"/>
    <col min="3841" max="3841" width="8.140625" style="163" customWidth="1"/>
    <col min="3842" max="3842" width="82" style="163" customWidth="1"/>
    <col min="3843" max="3843" width="19.140625" style="163" customWidth="1"/>
    <col min="3844" max="4096" width="9.140625" style="163"/>
    <col min="4097" max="4097" width="8.140625" style="163" customWidth="1"/>
    <col min="4098" max="4098" width="82" style="163" customWidth="1"/>
    <col min="4099" max="4099" width="19.140625" style="163" customWidth="1"/>
    <col min="4100" max="4352" width="9.140625" style="163"/>
    <col min="4353" max="4353" width="8.140625" style="163" customWidth="1"/>
    <col min="4354" max="4354" width="82" style="163" customWidth="1"/>
    <col min="4355" max="4355" width="19.140625" style="163" customWidth="1"/>
    <col min="4356" max="4608" width="9.140625" style="163"/>
    <col min="4609" max="4609" width="8.140625" style="163" customWidth="1"/>
    <col min="4610" max="4610" width="82" style="163" customWidth="1"/>
    <col min="4611" max="4611" width="19.140625" style="163" customWidth="1"/>
    <col min="4612" max="4864" width="9.140625" style="163"/>
    <col min="4865" max="4865" width="8.140625" style="163" customWidth="1"/>
    <col min="4866" max="4866" width="82" style="163" customWidth="1"/>
    <col min="4867" max="4867" width="19.140625" style="163" customWidth="1"/>
    <col min="4868" max="5120" width="9.140625" style="163"/>
    <col min="5121" max="5121" width="8.140625" style="163" customWidth="1"/>
    <col min="5122" max="5122" width="82" style="163" customWidth="1"/>
    <col min="5123" max="5123" width="19.140625" style="163" customWidth="1"/>
    <col min="5124" max="5376" width="9.140625" style="163"/>
    <col min="5377" max="5377" width="8.140625" style="163" customWidth="1"/>
    <col min="5378" max="5378" width="82" style="163" customWidth="1"/>
    <col min="5379" max="5379" width="19.140625" style="163" customWidth="1"/>
    <col min="5380" max="5632" width="9.140625" style="163"/>
    <col min="5633" max="5633" width="8.140625" style="163" customWidth="1"/>
    <col min="5634" max="5634" width="82" style="163" customWidth="1"/>
    <col min="5635" max="5635" width="19.140625" style="163" customWidth="1"/>
    <col min="5636" max="5888" width="9.140625" style="163"/>
    <col min="5889" max="5889" width="8.140625" style="163" customWidth="1"/>
    <col min="5890" max="5890" width="82" style="163" customWidth="1"/>
    <col min="5891" max="5891" width="19.140625" style="163" customWidth="1"/>
    <col min="5892" max="6144" width="9.140625" style="163"/>
    <col min="6145" max="6145" width="8.140625" style="163" customWidth="1"/>
    <col min="6146" max="6146" width="82" style="163" customWidth="1"/>
    <col min="6147" max="6147" width="19.140625" style="163" customWidth="1"/>
    <col min="6148" max="6400" width="9.140625" style="163"/>
    <col min="6401" max="6401" width="8.140625" style="163" customWidth="1"/>
    <col min="6402" max="6402" width="82" style="163" customWidth="1"/>
    <col min="6403" max="6403" width="19.140625" style="163" customWidth="1"/>
    <col min="6404" max="6656" width="9.140625" style="163"/>
    <col min="6657" max="6657" width="8.140625" style="163" customWidth="1"/>
    <col min="6658" max="6658" width="82" style="163" customWidth="1"/>
    <col min="6659" max="6659" width="19.140625" style="163" customWidth="1"/>
    <col min="6660" max="6912" width="9.140625" style="163"/>
    <col min="6913" max="6913" width="8.140625" style="163" customWidth="1"/>
    <col min="6914" max="6914" width="82" style="163" customWidth="1"/>
    <col min="6915" max="6915" width="19.140625" style="163" customWidth="1"/>
    <col min="6916" max="7168" width="9.140625" style="163"/>
    <col min="7169" max="7169" width="8.140625" style="163" customWidth="1"/>
    <col min="7170" max="7170" width="82" style="163" customWidth="1"/>
    <col min="7171" max="7171" width="19.140625" style="163" customWidth="1"/>
    <col min="7172" max="7424" width="9.140625" style="163"/>
    <col min="7425" max="7425" width="8.140625" style="163" customWidth="1"/>
    <col min="7426" max="7426" width="82" style="163" customWidth="1"/>
    <col min="7427" max="7427" width="19.140625" style="163" customWidth="1"/>
    <col min="7428" max="7680" width="9.140625" style="163"/>
    <col min="7681" max="7681" width="8.140625" style="163" customWidth="1"/>
    <col min="7682" max="7682" width="82" style="163" customWidth="1"/>
    <col min="7683" max="7683" width="19.140625" style="163" customWidth="1"/>
    <col min="7684" max="7936" width="9.140625" style="163"/>
    <col min="7937" max="7937" width="8.140625" style="163" customWidth="1"/>
    <col min="7938" max="7938" width="82" style="163" customWidth="1"/>
    <col min="7939" max="7939" width="19.140625" style="163" customWidth="1"/>
    <col min="7940" max="8192" width="9.140625" style="163"/>
    <col min="8193" max="8193" width="8.140625" style="163" customWidth="1"/>
    <col min="8194" max="8194" width="82" style="163" customWidth="1"/>
    <col min="8195" max="8195" width="19.140625" style="163" customWidth="1"/>
    <col min="8196" max="8448" width="9.140625" style="163"/>
    <col min="8449" max="8449" width="8.140625" style="163" customWidth="1"/>
    <col min="8450" max="8450" width="82" style="163" customWidth="1"/>
    <col min="8451" max="8451" width="19.140625" style="163" customWidth="1"/>
    <col min="8452" max="8704" width="9.140625" style="163"/>
    <col min="8705" max="8705" width="8.140625" style="163" customWidth="1"/>
    <col min="8706" max="8706" width="82" style="163" customWidth="1"/>
    <col min="8707" max="8707" width="19.140625" style="163" customWidth="1"/>
    <col min="8708" max="8960" width="9.140625" style="163"/>
    <col min="8961" max="8961" width="8.140625" style="163" customWidth="1"/>
    <col min="8962" max="8962" width="82" style="163" customWidth="1"/>
    <col min="8963" max="8963" width="19.140625" style="163" customWidth="1"/>
    <col min="8964" max="9216" width="9.140625" style="163"/>
    <col min="9217" max="9217" width="8.140625" style="163" customWidth="1"/>
    <col min="9218" max="9218" width="82" style="163" customWidth="1"/>
    <col min="9219" max="9219" width="19.140625" style="163" customWidth="1"/>
    <col min="9220" max="9472" width="9.140625" style="163"/>
    <col min="9473" max="9473" width="8.140625" style="163" customWidth="1"/>
    <col min="9474" max="9474" width="82" style="163" customWidth="1"/>
    <col min="9475" max="9475" width="19.140625" style="163" customWidth="1"/>
    <col min="9476" max="9728" width="9.140625" style="163"/>
    <col min="9729" max="9729" width="8.140625" style="163" customWidth="1"/>
    <col min="9730" max="9730" width="82" style="163" customWidth="1"/>
    <col min="9731" max="9731" width="19.140625" style="163" customWidth="1"/>
    <col min="9732" max="9984" width="9.140625" style="163"/>
    <col min="9985" max="9985" width="8.140625" style="163" customWidth="1"/>
    <col min="9986" max="9986" width="82" style="163" customWidth="1"/>
    <col min="9987" max="9987" width="19.140625" style="163" customWidth="1"/>
    <col min="9988" max="10240" width="9.140625" style="163"/>
    <col min="10241" max="10241" width="8.140625" style="163" customWidth="1"/>
    <col min="10242" max="10242" width="82" style="163" customWidth="1"/>
    <col min="10243" max="10243" width="19.140625" style="163" customWidth="1"/>
    <col min="10244" max="10496" width="9.140625" style="163"/>
    <col min="10497" max="10497" width="8.140625" style="163" customWidth="1"/>
    <col min="10498" max="10498" width="82" style="163" customWidth="1"/>
    <col min="10499" max="10499" width="19.140625" style="163" customWidth="1"/>
    <col min="10500" max="10752" width="9.140625" style="163"/>
    <col min="10753" max="10753" width="8.140625" style="163" customWidth="1"/>
    <col min="10754" max="10754" width="82" style="163" customWidth="1"/>
    <col min="10755" max="10755" width="19.140625" style="163" customWidth="1"/>
    <col min="10756" max="11008" width="9.140625" style="163"/>
    <col min="11009" max="11009" width="8.140625" style="163" customWidth="1"/>
    <col min="11010" max="11010" width="82" style="163" customWidth="1"/>
    <col min="11011" max="11011" width="19.140625" style="163" customWidth="1"/>
    <col min="11012" max="11264" width="9.140625" style="163"/>
    <col min="11265" max="11265" width="8.140625" style="163" customWidth="1"/>
    <col min="11266" max="11266" width="82" style="163" customWidth="1"/>
    <col min="11267" max="11267" width="19.140625" style="163" customWidth="1"/>
    <col min="11268" max="11520" width="9.140625" style="163"/>
    <col min="11521" max="11521" width="8.140625" style="163" customWidth="1"/>
    <col min="11522" max="11522" width="82" style="163" customWidth="1"/>
    <col min="11523" max="11523" width="19.140625" style="163" customWidth="1"/>
    <col min="11524" max="11776" width="9.140625" style="163"/>
    <col min="11777" max="11777" width="8.140625" style="163" customWidth="1"/>
    <col min="11778" max="11778" width="82" style="163" customWidth="1"/>
    <col min="11779" max="11779" width="19.140625" style="163" customWidth="1"/>
    <col min="11780" max="12032" width="9.140625" style="163"/>
    <col min="12033" max="12033" width="8.140625" style="163" customWidth="1"/>
    <col min="12034" max="12034" width="82" style="163" customWidth="1"/>
    <col min="12035" max="12035" width="19.140625" style="163" customWidth="1"/>
    <col min="12036" max="12288" width="9.140625" style="163"/>
    <col min="12289" max="12289" width="8.140625" style="163" customWidth="1"/>
    <col min="12290" max="12290" width="82" style="163" customWidth="1"/>
    <col min="12291" max="12291" width="19.140625" style="163" customWidth="1"/>
    <col min="12292" max="12544" width="9.140625" style="163"/>
    <col min="12545" max="12545" width="8.140625" style="163" customWidth="1"/>
    <col min="12546" max="12546" width="82" style="163" customWidth="1"/>
    <col min="12547" max="12547" width="19.140625" style="163" customWidth="1"/>
    <col min="12548" max="12800" width="9.140625" style="163"/>
    <col min="12801" max="12801" width="8.140625" style="163" customWidth="1"/>
    <col min="12802" max="12802" width="82" style="163" customWidth="1"/>
    <col min="12803" max="12803" width="19.140625" style="163" customWidth="1"/>
    <col min="12804" max="13056" width="9.140625" style="163"/>
    <col min="13057" max="13057" width="8.140625" style="163" customWidth="1"/>
    <col min="13058" max="13058" width="82" style="163" customWidth="1"/>
    <col min="13059" max="13059" width="19.140625" style="163" customWidth="1"/>
    <col min="13060" max="13312" width="9.140625" style="163"/>
    <col min="13313" max="13313" width="8.140625" style="163" customWidth="1"/>
    <col min="13314" max="13314" width="82" style="163" customWidth="1"/>
    <col min="13315" max="13315" width="19.140625" style="163" customWidth="1"/>
    <col min="13316" max="13568" width="9.140625" style="163"/>
    <col min="13569" max="13569" width="8.140625" style="163" customWidth="1"/>
    <col min="13570" max="13570" width="82" style="163" customWidth="1"/>
    <col min="13571" max="13571" width="19.140625" style="163" customWidth="1"/>
    <col min="13572" max="13824" width="9.140625" style="163"/>
    <col min="13825" max="13825" width="8.140625" style="163" customWidth="1"/>
    <col min="13826" max="13826" width="82" style="163" customWidth="1"/>
    <col min="13827" max="13827" width="19.140625" style="163" customWidth="1"/>
    <col min="13828" max="14080" width="9.140625" style="163"/>
    <col min="14081" max="14081" width="8.140625" style="163" customWidth="1"/>
    <col min="14082" max="14082" width="82" style="163" customWidth="1"/>
    <col min="14083" max="14083" width="19.140625" style="163" customWidth="1"/>
    <col min="14084" max="14336" width="9.140625" style="163"/>
    <col min="14337" max="14337" width="8.140625" style="163" customWidth="1"/>
    <col min="14338" max="14338" width="82" style="163" customWidth="1"/>
    <col min="14339" max="14339" width="19.140625" style="163" customWidth="1"/>
    <col min="14340" max="14592" width="9.140625" style="163"/>
    <col min="14593" max="14593" width="8.140625" style="163" customWidth="1"/>
    <col min="14594" max="14594" width="82" style="163" customWidth="1"/>
    <col min="14595" max="14595" width="19.140625" style="163" customWidth="1"/>
    <col min="14596" max="14848" width="9.140625" style="163"/>
    <col min="14849" max="14849" width="8.140625" style="163" customWidth="1"/>
    <col min="14850" max="14850" width="82" style="163" customWidth="1"/>
    <col min="14851" max="14851" width="19.140625" style="163" customWidth="1"/>
    <col min="14852" max="15104" width="9.140625" style="163"/>
    <col min="15105" max="15105" width="8.140625" style="163" customWidth="1"/>
    <col min="15106" max="15106" width="82" style="163" customWidth="1"/>
    <col min="15107" max="15107" width="19.140625" style="163" customWidth="1"/>
    <col min="15108" max="15360" width="9.140625" style="163"/>
    <col min="15361" max="15361" width="8.140625" style="163" customWidth="1"/>
    <col min="15362" max="15362" width="82" style="163" customWidth="1"/>
    <col min="15363" max="15363" width="19.140625" style="163" customWidth="1"/>
    <col min="15364" max="15616" width="9.140625" style="163"/>
    <col min="15617" max="15617" width="8.140625" style="163" customWidth="1"/>
    <col min="15618" max="15618" width="82" style="163" customWidth="1"/>
    <col min="15619" max="15619" width="19.140625" style="163" customWidth="1"/>
    <col min="15620" max="15872" width="9.140625" style="163"/>
    <col min="15873" max="15873" width="8.140625" style="163" customWidth="1"/>
    <col min="15874" max="15874" width="82" style="163" customWidth="1"/>
    <col min="15875" max="15875" width="19.140625" style="163" customWidth="1"/>
    <col min="15876" max="16128" width="9.140625" style="163"/>
    <col min="16129" max="16129" width="8.140625" style="163" customWidth="1"/>
    <col min="16130" max="16130" width="82" style="163" customWidth="1"/>
    <col min="16131" max="16131" width="19.140625" style="163" customWidth="1"/>
    <col min="16132" max="16384" width="9.140625" style="163"/>
  </cols>
  <sheetData>
    <row r="1" spans="1:4" s="26" customFormat="1" ht="13.5" customHeight="1">
      <c r="A1" s="254" t="s">
        <v>618</v>
      </c>
      <c r="B1" s="254"/>
      <c r="C1" s="254"/>
    </row>
    <row r="2" spans="1:4" s="26" customFormat="1" ht="13.5" customHeight="1">
      <c r="A2" s="32"/>
      <c r="B2" s="32"/>
      <c r="C2" s="32"/>
    </row>
    <row r="3" spans="1:4" s="26" customFormat="1" ht="51.75" customHeight="1">
      <c r="A3" s="255" t="s">
        <v>529</v>
      </c>
      <c r="B3" s="256"/>
      <c r="C3" s="256"/>
      <c r="D3" s="162"/>
    </row>
    <row r="4" spans="1:4" s="26" customFormat="1" ht="15">
      <c r="A4" s="254"/>
      <c r="B4" s="254"/>
      <c r="C4" s="254"/>
    </row>
    <row r="5" spans="1:4" s="220" customFormat="1" ht="28.5" customHeight="1">
      <c r="A5" s="221" t="s">
        <v>110</v>
      </c>
      <c r="B5" s="221" t="s">
        <v>109</v>
      </c>
      <c r="C5" s="221" t="s">
        <v>530</v>
      </c>
    </row>
    <row r="6" spans="1:4" s="220" customFormat="1" ht="18" customHeight="1">
      <c r="A6" s="221">
        <v>1</v>
      </c>
      <c r="B6" s="221">
        <v>2</v>
      </c>
      <c r="C6" s="221">
        <v>3</v>
      </c>
    </row>
    <row r="7" spans="1:4" ht="30" customHeight="1">
      <c r="A7" s="189" t="s">
        <v>92</v>
      </c>
      <c r="B7" s="190" t="s">
        <v>531</v>
      </c>
      <c r="C7" s="191">
        <v>99766124</v>
      </c>
    </row>
    <row r="8" spans="1:4" ht="30" customHeight="1">
      <c r="A8" s="189" t="s">
        <v>337</v>
      </c>
      <c r="B8" s="190" t="s">
        <v>532</v>
      </c>
      <c r="C8" s="191">
        <v>100218215</v>
      </c>
    </row>
    <row r="9" spans="1:4" ht="30" customHeight="1">
      <c r="A9" s="192" t="s">
        <v>90</v>
      </c>
      <c r="B9" s="193" t="s">
        <v>533</v>
      </c>
      <c r="C9" s="194">
        <v>-452091</v>
      </c>
    </row>
    <row r="10" spans="1:4" ht="30" customHeight="1">
      <c r="A10" s="189" t="s">
        <v>88</v>
      </c>
      <c r="B10" s="190" t="s">
        <v>534</v>
      </c>
      <c r="C10" s="191">
        <v>70702703</v>
      </c>
    </row>
    <row r="11" spans="1:4" ht="30" customHeight="1">
      <c r="A11" s="189" t="s">
        <v>86</v>
      </c>
      <c r="B11" s="190" t="s">
        <v>535</v>
      </c>
      <c r="C11" s="191">
        <v>1195103</v>
      </c>
    </row>
    <row r="12" spans="1:4" ht="30" customHeight="1">
      <c r="A12" s="192" t="s">
        <v>84</v>
      </c>
      <c r="B12" s="193" t="s">
        <v>536</v>
      </c>
      <c r="C12" s="194">
        <v>69507600</v>
      </c>
    </row>
    <row r="13" spans="1:4" ht="30" customHeight="1">
      <c r="A13" s="192" t="s">
        <v>82</v>
      </c>
      <c r="B13" s="193" t="s">
        <v>537</v>
      </c>
      <c r="C13" s="194">
        <v>69055509</v>
      </c>
    </row>
    <row r="14" spans="1:4" ht="30" customHeight="1">
      <c r="A14" s="192" t="s">
        <v>323</v>
      </c>
      <c r="B14" s="193" t="s">
        <v>538</v>
      </c>
      <c r="C14" s="194">
        <v>69055509</v>
      </c>
    </row>
    <row r="15" spans="1:4" ht="30" customHeight="1">
      <c r="A15" s="192" t="s">
        <v>322</v>
      </c>
      <c r="B15" s="193" t="s">
        <v>570</v>
      </c>
      <c r="C15" s="29">
        <v>444606</v>
      </c>
    </row>
    <row r="16" spans="1:4">
      <c r="A16" s="192" t="s">
        <v>321</v>
      </c>
      <c r="B16" s="193" t="s">
        <v>539</v>
      </c>
      <c r="C16" s="29">
        <f>C14-C15</f>
        <v>68610903</v>
      </c>
    </row>
  </sheetData>
  <mergeCells count="3">
    <mergeCell ref="A1:C1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sqref="A1:E1"/>
    </sheetView>
  </sheetViews>
  <sheetFormatPr defaultRowHeight="15"/>
  <cols>
    <col min="1" max="1" width="11.42578125" style="26" customWidth="1"/>
    <col min="2" max="2" width="93.42578125" style="26" customWidth="1"/>
    <col min="3" max="4" width="15.7109375" style="27" customWidth="1"/>
    <col min="5" max="5" width="15.7109375" style="26" customWidth="1"/>
    <col min="6" max="10" width="9.140625" style="26" customWidth="1"/>
    <col min="11" max="11" width="9.140625" style="26"/>
    <col min="12" max="14" width="9.140625" style="26" customWidth="1"/>
    <col min="15" max="255" width="9.140625" style="26"/>
    <col min="256" max="256" width="8.140625" style="26" customWidth="1"/>
    <col min="257" max="257" width="82" style="26" customWidth="1"/>
    <col min="258" max="260" width="19.140625" style="26" customWidth="1"/>
    <col min="261" max="511" width="9.140625" style="26"/>
    <col min="512" max="512" width="8.140625" style="26" customWidth="1"/>
    <col min="513" max="513" width="82" style="26" customWidth="1"/>
    <col min="514" max="516" width="19.140625" style="26" customWidth="1"/>
    <col min="517" max="767" width="9.140625" style="26"/>
    <col min="768" max="768" width="8.140625" style="26" customWidth="1"/>
    <col min="769" max="769" width="82" style="26" customWidth="1"/>
    <col min="770" max="772" width="19.140625" style="26" customWidth="1"/>
    <col min="773" max="1023" width="9.140625" style="26"/>
    <col min="1024" max="1024" width="8.140625" style="26" customWidth="1"/>
    <col min="1025" max="1025" width="82" style="26" customWidth="1"/>
    <col min="1026" max="1028" width="19.140625" style="26" customWidth="1"/>
    <col min="1029" max="1279" width="9.140625" style="26"/>
    <col min="1280" max="1280" width="8.140625" style="26" customWidth="1"/>
    <col min="1281" max="1281" width="82" style="26" customWidth="1"/>
    <col min="1282" max="1284" width="19.140625" style="26" customWidth="1"/>
    <col min="1285" max="1535" width="9.140625" style="26"/>
    <col min="1536" max="1536" width="8.140625" style="26" customWidth="1"/>
    <col min="1537" max="1537" width="82" style="26" customWidth="1"/>
    <col min="1538" max="1540" width="19.140625" style="26" customWidth="1"/>
    <col min="1541" max="1791" width="9.140625" style="26"/>
    <col min="1792" max="1792" width="8.140625" style="26" customWidth="1"/>
    <col min="1793" max="1793" width="82" style="26" customWidth="1"/>
    <col min="1794" max="1796" width="19.140625" style="26" customWidth="1"/>
    <col min="1797" max="2047" width="9.140625" style="26"/>
    <col min="2048" max="2048" width="8.140625" style="26" customWidth="1"/>
    <col min="2049" max="2049" width="82" style="26" customWidth="1"/>
    <col min="2050" max="2052" width="19.140625" style="26" customWidth="1"/>
    <col min="2053" max="2303" width="9.140625" style="26"/>
    <col min="2304" max="2304" width="8.140625" style="26" customWidth="1"/>
    <col min="2305" max="2305" width="82" style="26" customWidth="1"/>
    <col min="2306" max="2308" width="19.140625" style="26" customWidth="1"/>
    <col min="2309" max="2559" width="9.140625" style="26"/>
    <col min="2560" max="2560" width="8.140625" style="26" customWidth="1"/>
    <col min="2561" max="2561" width="82" style="26" customWidth="1"/>
    <col min="2562" max="2564" width="19.140625" style="26" customWidth="1"/>
    <col min="2565" max="2815" width="9.140625" style="26"/>
    <col min="2816" max="2816" width="8.140625" style="26" customWidth="1"/>
    <col min="2817" max="2817" width="82" style="26" customWidth="1"/>
    <col min="2818" max="2820" width="19.140625" style="26" customWidth="1"/>
    <col min="2821" max="3071" width="9.140625" style="26"/>
    <col min="3072" max="3072" width="8.140625" style="26" customWidth="1"/>
    <col min="3073" max="3073" width="82" style="26" customWidth="1"/>
    <col min="3074" max="3076" width="19.140625" style="26" customWidth="1"/>
    <col min="3077" max="3327" width="9.140625" style="26"/>
    <col min="3328" max="3328" width="8.140625" style="26" customWidth="1"/>
    <col min="3329" max="3329" width="82" style="26" customWidth="1"/>
    <col min="3330" max="3332" width="19.140625" style="26" customWidth="1"/>
    <col min="3333" max="3583" width="9.140625" style="26"/>
    <col min="3584" max="3584" width="8.140625" style="26" customWidth="1"/>
    <col min="3585" max="3585" width="82" style="26" customWidth="1"/>
    <col min="3586" max="3588" width="19.140625" style="26" customWidth="1"/>
    <col min="3589" max="3839" width="9.140625" style="26"/>
    <col min="3840" max="3840" width="8.140625" style="26" customWidth="1"/>
    <col min="3841" max="3841" width="82" style="26" customWidth="1"/>
    <col min="3842" max="3844" width="19.140625" style="26" customWidth="1"/>
    <col min="3845" max="4095" width="9.140625" style="26"/>
    <col min="4096" max="4096" width="8.140625" style="26" customWidth="1"/>
    <col min="4097" max="4097" width="82" style="26" customWidth="1"/>
    <col min="4098" max="4100" width="19.140625" style="26" customWidth="1"/>
    <col min="4101" max="4351" width="9.140625" style="26"/>
    <col min="4352" max="4352" width="8.140625" style="26" customWidth="1"/>
    <col min="4353" max="4353" width="82" style="26" customWidth="1"/>
    <col min="4354" max="4356" width="19.140625" style="26" customWidth="1"/>
    <col min="4357" max="4607" width="9.140625" style="26"/>
    <col min="4608" max="4608" width="8.140625" style="26" customWidth="1"/>
    <col min="4609" max="4609" width="82" style="26" customWidth="1"/>
    <col min="4610" max="4612" width="19.140625" style="26" customWidth="1"/>
    <col min="4613" max="4863" width="9.140625" style="26"/>
    <col min="4864" max="4864" width="8.140625" style="26" customWidth="1"/>
    <col min="4865" max="4865" width="82" style="26" customWidth="1"/>
    <col min="4866" max="4868" width="19.140625" style="26" customWidth="1"/>
    <col min="4869" max="5119" width="9.140625" style="26"/>
    <col min="5120" max="5120" width="8.140625" style="26" customWidth="1"/>
    <col min="5121" max="5121" width="82" style="26" customWidth="1"/>
    <col min="5122" max="5124" width="19.140625" style="26" customWidth="1"/>
    <col min="5125" max="5375" width="9.140625" style="26"/>
    <col min="5376" max="5376" width="8.140625" style="26" customWidth="1"/>
    <col min="5377" max="5377" width="82" style="26" customWidth="1"/>
    <col min="5378" max="5380" width="19.140625" style="26" customWidth="1"/>
    <col min="5381" max="5631" width="9.140625" style="26"/>
    <col min="5632" max="5632" width="8.140625" style="26" customWidth="1"/>
    <col min="5633" max="5633" width="82" style="26" customWidth="1"/>
    <col min="5634" max="5636" width="19.140625" style="26" customWidth="1"/>
    <col min="5637" max="5887" width="9.140625" style="26"/>
    <col min="5888" max="5888" width="8.140625" style="26" customWidth="1"/>
    <col min="5889" max="5889" width="82" style="26" customWidth="1"/>
    <col min="5890" max="5892" width="19.140625" style="26" customWidth="1"/>
    <col min="5893" max="6143" width="9.140625" style="26"/>
    <col min="6144" max="6144" width="8.140625" style="26" customWidth="1"/>
    <col min="6145" max="6145" width="82" style="26" customWidth="1"/>
    <col min="6146" max="6148" width="19.140625" style="26" customWidth="1"/>
    <col min="6149" max="6399" width="9.140625" style="26"/>
    <col min="6400" max="6400" width="8.140625" style="26" customWidth="1"/>
    <col min="6401" max="6401" width="82" style="26" customWidth="1"/>
    <col min="6402" max="6404" width="19.140625" style="26" customWidth="1"/>
    <col min="6405" max="6655" width="9.140625" style="26"/>
    <col min="6656" max="6656" width="8.140625" style="26" customWidth="1"/>
    <col min="6657" max="6657" width="82" style="26" customWidth="1"/>
    <col min="6658" max="6660" width="19.140625" style="26" customWidth="1"/>
    <col min="6661" max="6911" width="9.140625" style="26"/>
    <col min="6912" max="6912" width="8.140625" style="26" customWidth="1"/>
    <col min="6913" max="6913" width="82" style="26" customWidth="1"/>
    <col min="6914" max="6916" width="19.140625" style="26" customWidth="1"/>
    <col min="6917" max="7167" width="9.140625" style="26"/>
    <col min="7168" max="7168" width="8.140625" style="26" customWidth="1"/>
    <col min="7169" max="7169" width="82" style="26" customWidth="1"/>
    <col min="7170" max="7172" width="19.140625" style="26" customWidth="1"/>
    <col min="7173" max="7423" width="9.140625" style="26"/>
    <col min="7424" max="7424" width="8.140625" style="26" customWidth="1"/>
    <col min="7425" max="7425" width="82" style="26" customWidth="1"/>
    <col min="7426" max="7428" width="19.140625" style="26" customWidth="1"/>
    <col min="7429" max="7679" width="9.140625" style="26"/>
    <col min="7680" max="7680" width="8.140625" style="26" customWidth="1"/>
    <col min="7681" max="7681" width="82" style="26" customWidth="1"/>
    <col min="7682" max="7684" width="19.140625" style="26" customWidth="1"/>
    <col min="7685" max="7935" width="9.140625" style="26"/>
    <col min="7936" max="7936" width="8.140625" style="26" customWidth="1"/>
    <col min="7937" max="7937" width="82" style="26" customWidth="1"/>
    <col min="7938" max="7940" width="19.140625" style="26" customWidth="1"/>
    <col min="7941" max="8191" width="9.140625" style="26"/>
    <col min="8192" max="8192" width="8.140625" style="26" customWidth="1"/>
    <col min="8193" max="8193" width="82" style="26" customWidth="1"/>
    <col min="8194" max="8196" width="19.140625" style="26" customWidth="1"/>
    <col min="8197" max="8447" width="9.140625" style="26"/>
    <col min="8448" max="8448" width="8.140625" style="26" customWidth="1"/>
    <col min="8449" max="8449" width="82" style="26" customWidth="1"/>
    <col min="8450" max="8452" width="19.140625" style="26" customWidth="1"/>
    <col min="8453" max="8703" width="9.140625" style="26"/>
    <col min="8704" max="8704" width="8.140625" style="26" customWidth="1"/>
    <col min="8705" max="8705" width="82" style="26" customWidth="1"/>
    <col min="8706" max="8708" width="19.140625" style="26" customWidth="1"/>
    <col min="8709" max="8959" width="9.140625" style="26"/>
    <col min="8960" max="8960" width="8.140625" style="26" customWidth="1"/>
    <col min="8961" max="8961" width="82" style="26" customWidth="1"/>
    <col min="8962" max="8964" width="19.140625" style="26" customWidth="1"/>
    <col min="8965" max="9215" width="9.140625" style="26"/>
    <col min="9216" max="9216" width="8.140625" style="26" customWidth="1"/>
    <col min="9217" max="9217" width="82" style="26" customWidth="1"/>
    <col min="9218" max="9220" width="19.140625" style="26" customWidth="1"/>
    <col min="9221" max="9471" width="9.140625" style="26"/>
    <col min="9472" max="9472" width="8.140625" style="26" customWidth="1"/>
    <col min="9473" max="9473" width="82" style="26" customWidth="1"/>
    <col min="9474" max="9476" width="19.140625" style="26" customWidth="1"/>
    <col min="9477" max="9727" width="9.140625" style="26"/>
    <col min="9728" max="9728" width="8.140625" style="26" customWidth="1"/>
    <col min="9729" max="9729" width="82" style="26" customWidth="1"/>
    <col min="9730" max="9732" width="19.140625" style="26" customWidth="1"/>
    <col min="9733" max="9983" width="9.140625" style="26"/>
    <col min="9984" max="9984" width="8.140625" style="26" customWidth="1"/>
    <col min="9985" max="9985" width="82" style="26" customWidth="1"/>
    <col min="9986" max="9988" width="19.140625" style="26" customWidth="1"/>
    <col min="9989" max="10239" width="9.140625" style="26"/>
    <col min="10240" max="10240" width="8.140625" style="26" customWidth="1"/>
    <col min="10241" max="10241" width="82" style="26" customWidth="1"/>
    <col min="10242" max="10244" width="19.140625" style="26" customWidth="1"/>
    <col min="10245" max="10495" width="9.140625" style="26"/>
    <col min="10496" max="10496" width="8.140625" style="26" customWidth="1"/>
    <col min="10497" max="10497" width="82" style="26" customWidth="1"/>
    <col min="10498" max="10500" width="19.140625" style="26" customWidth="1"/>
    <col min="10501" max="10751" width="9.140625" style="26"/>
    <col min="10752" max="10752" width="8.140625" style="26" customWidth="1"/>
    <col min="10753" max="10753" width="82" style="26" customWidth="1"/>
    <col min="10754" max="10756" width="19.140625" style="26" customWidth="1"/>
    <col min="10757" max="11007" width="9.140625" style="26"/>
    <col min="11008" max="11008" width="8.140625" style="26" customWidth="1"/>
    <col min="11009" max="11009" width="82" style="26" customWidth="1"/>
    <col min="11010" max="11012" width="19.140625" style="26" customWidth="1"/>
    <col min="11013" max="11263" width="9.140625" style="26"/>
    <col min="11264" max="11264" width="8.140625" style="26" customWidth="1"/>
    <col min="11265" max="11265" width="82" style="26" customWidth="1"/>
    <col min="11266" max="11268" width="19.140625" style="26" customWidth="1"/>
    <col min="11269" max="11519" width="9.140625" style="26"/>
    <col min="11520" max="11520" width="8.140625" style="26" customWidth="1"/>
    <col min="11521" max="11521" width="82" style="26" customWidth="1"/>
    <col min="11522" max="11524" width="19.140625" style="26" customWidth="1"/>
    <col min="11525" max="11775" width="9.140625" style="26"/>
    <col min="11776" max="11776" width="8.140625" style="26" customWidth="1"/>
    <col min="11777" max="11777" width="82" style="26" customWidth="1"/>
    <col min="11778" max="11780" width="19.140625" style="26" customWidth="1"/>
    <col min="11781" max="12031" width="9.140625" style="26"/>
    <col min="12032" max="12032" width="8.140625" style="26" customWidth="1"/>
    <col min="12033" max="12033" width="82" style="26" customWidth="1"/>
    <col min="12034" max="12036" width="19.140625" style="26" customWidth="1"/>
    <col min="12037" max="12287" width="9.140625" style="26"/>
    <col min="12288" max="12288" width="8.140625" style="26" customWidth="1"/>
    <col min="12289" max="12289" width="82" style="26" customWidth="1"/>
    <col min="12290" max="12292" width="19.140625" style="26" customWidth="1"/>
    <col min="12293" max="12543" width="9.140625" style="26"/>
    <col min="12544" max="12544" width="8.140625" style="26" customWidth="1"/>
    <col min="12545" max="12545" width="82" style="26" customWidth="1"/>
    <col min="12546" max="12548" width="19.140625" style="26" customWidth="1"/>
    <col min="12549" max="12799" width="9.140625" style="26"/>
    <col min="12800" max="12800" width="8.140625" style="26" customWidth="1"/>
    <col min="12801" max="12801" width="82" style="26" customWidth="1"/>
    <col min="12802" max="12804" width="19.140625" style="26" customWidth="1"/>
    <col min="12805" max="13055" width="9.140625" style="26"/>
    <col min="13056" max="13056" width="8.140625" style="26" customWidth="1"/>
    <col min="13057" max="13057" width="82" style="26" customWidth="1"/>
    <col min="13058" max="13060" width="19.140625" style="26" customWidth="1"/>
    <col min="13061" max="13311" width="9.140625" style="26"/>
    <col min="13312" max="13312" width="8.140625" style="26" customWidth="1"/>
    <col min="13313" max="13313" width="82" style="26" customWidth="1"/>
    <col min="13314" max="13316" width="19.140625" style="26" customWidth="1"/>
    <col min="13317" max="13567" width="9.140625" style="26"/>
    <col min="13568" max="13568" width="8.140625" style="26" customWidth="1"/>
    <col min="13569" max="13569" width="82" style="26" customWidth="1"/>
    <col min="13570" max="13572" width="19.140625" style="26" customWidth="1"/>
    <col min="13573" max="13823" width="9.140625" style="26"/>
    <col min="13824" max="13824" width="8.140625" style="26" customWidth="1"/>
    <col min="13825" max="13825" width="82" style="26" customWidth="1"/>
    <col min="13826" max="13828" width="19.140625" style="26" customWidth="1"/>
    <col min="13829" max="14079" width="9.140625" style="26"/>
    <col min="14080" max="14080" width="8.140625" style="26" customWidth="1"/>
    <col min="14081" max="14081" width="82" style="26" customWidth="1"/>
    <col min="14082" max="14084" width="19.140625" style="26" customWidth="1"/>
    <col min="14085" max="14335" width="9.140625" style="26"/>
    <col min="14336" max="14336" width="8.140625" style="26" customWidth="1"/>
    <col min="14337" max="14337" width="82" style="26" customWidth="1"/>
    <col min="14338" max="14340" width="19.140625" style="26" customWidth="1"/>
    <col min="14341" max="14591" width="9.140625" style="26"/>
    <col min="14592" max="14592" width="8.140625" style="26" customWidth="1"/>
    <col min="14593" max="14593" width="82" style="26" customWidth="1"/>
    <col min="14594" max="14596" width="19.140625" style="26" customWidth="1"/>
    <col min="14597" max="14847" width="9.140625" style="26"/>
    <col min="14848" max="14848" width="8.140625" style="26" customWidth="1"/>
    <col min="14849" max="14849" width="82" style="26" customWidth="1"/>
    <col min="14850" max="14852" width="19.140625" style="26" customWidth="1"/>
    <col min="14853" max="15103" width="9.140625" style="26"/>
    <col min="15104" max="15104" width="8.140625" style="26" customWidth="1"/>
    <col min="15105" max="15105" width="82" style="26" customWidth="1"/>
    <col min="15106" max="15108" width="19.140625" style="26" customWidth="1"/>
    <col min="15109" max="15359" width="9.140625" style="26"/>
    <col min="15360" max="15360" width="8.140625" style="26" customWidth="1"/>
    <col min="15361" max="15361" width="82" style="26" customWidth="1"/>
    <col min="15362" max="15364" width="19.140625" style="26" customWidth="1"/>
    <col min="15365" max="15615" width="9.140625" style="26"/>
    <col min="15616" max="15616" width="8.140625" style="26" customWidth="1"/>
    <col min="15617" max="15617" width="82" style="26" customWidth="1"/>
    <col min="15618" max="15620" width="19.140625" style="26" customWidth="1"/>
    <col min="15621" max="15871" width="9.140625" style="26"/>
    <col min="15872" max="15872" width="8.140625" style="26" customWidth="1"/>
    <col min="15873" max="15873" width="82" style="26" customWidth="1"/>
    <col min="15874" max="15876" width="19.140625" style="26" customWidth="1"/>
    <col min="15877" max="16127" width="9.140625" style="26"/>
    <col min="16128" max="16128" width="8.140625" style="26" customWidth="1"/>
    <col min="16129" max="16129" width="82" style="26" customWidth="1"/>
    <col min="16130" max="16132" width="19.140625" style="26" customWidth="1"/>
    <col min="16133" max="16384" width="9.140625" style="26"/>
  </cols>
  <sheetData>
    <row r="1" spans="1:5">
      <c r="A1" s="254" t="s">
        <v>619</v>
      </c>
      <c r="B1" s="254"/>
      <c r="C1" s="254"/>
      <c r="D1" s="254"/>
      <c r="E1" s="254"/>
    </row>
    <row r="2" spans="1:5">
      <c r="A2" s="32"/>
      <c r="B2" s="32"/>
      <c r="C2" s="32"/>
      <c r="D2" s="32"/>
    </row>
    <row r="3" spans="1:5" ht="42.75" customHeight="1">
      <c r="A3" s="255" t="s">
        <v>411</v>
      </c>
      <c r="B3" s="255"/>
      <c r="C3" s="255"/>
      <c r="D3" s="257"/>
    </row>
    <row r="4" spans="1:5">
      <c r="A4" s="254"/>
      <c r="B4" s="254"/>
      <c r="C4" s="254"/>
      <c r="D4" s="254"/>
    </row>
    <row r="5" spans="1:5" ht="42.75" customHeight="1">
      <c r="A5" s="31" t="s">
        <v>410</v>
      </c>
      <c r="B5" s="31" t="s">
        <v>109</v>
      </c>
      <c r="C5" s="233" t="s">
        <v>571</v>
      </c>
      <c r="D5" s="233" t="s">
        <v>572</v>
      </c>
      <c r="E5" s="233" t="s">
        <v>528</v>
      </c>
    </row>
    <row r="6" spans="1:5" ht="42.75" customHeight="1">
      <c r="A6" s="222">
        <v>1</v>
      </c>
      <c r="B6" s="223" t="s">
        <v>409</v>
      </c>
      <c r="C6" s="30">
        <v>0</v>
      </c>
      <c r="D6" s="224">
        <v>0</v>
      </c>
      <c r="E6" s="30">
        <v>650000</v>
      </c>
    </row>
    <row r="7" spans="1:5" ht="42.75" customHeight="1">
      <c r="A7" s="222">
        <v>2</v>
      </c>
      <c r="B7" s="223" t="s">
        <v>408</v>
      </c>
      <c r="C7" s="30">
        <v>1419331</v>
      </c>
      <c r="D7" s="224">
        <v>0</v>
      </c>
      <c r="E7" s="30">
        <v>398412</v>
      </c>
    </row>
    <row r="8" spans="1:5" ht="42.75" customHeight="1">
      <c r="A8" s="42">
        <v>3</v>
      </c>
      <c r="B8" s="223" t="s">
        <v>407</v>
      </c>
      <c r="C8" s="29">
        <v>1419331</v>
      </c>
      <c r="D8" s="224">
        <v>0</v>
      </c>
      <c r="E8" s="29">
        <v>1048412</v>
      </c>
    </row>
    <row r="9" spans="1:5" ht="30" customHeight="1">
      <c r="A9" s="42">
        <v>4</v>
      </c>
      <c r="B9" s="225" t="s">
        <v>406</v>
      </c>
      <c r="C9" s="30">
        <v>443901546</v>
      </c>
      <c r="D9" s="224">
        <v>0</v>
      </c>
      <c r="E9" s="30">
        <v>434525969</v>
      </c>
    </row>
    <row r="10" spans="1:5" ht="30" customHeight="1">
      <c r="A10" s="42">
        <v>5</v>
      </c>
      <c r="B10" s="225" t="s">
        <v>405</v>
      </c>
      <c r="C10" s="30">
        <v>15038262</v>
      </c>
      <c r="D10" s="224">
        <v>0</v>
      </c>
      <c r="E10" s="30">
        <v>11567642</v>
      </c>
    </row>
    <row r="11" spans="1:5" ht="30" customHeight="1">
      <c r="A11" s="42">
        <v>6</v>
      </c>
      <c r="B11" s="225" t="s">
        <v>404</v>
      </c>
      <c r="C11" s="30">
        <v>1455000</v>
      </c>
      <c r="D11" s="224">
        <v>0</v>
      </c>
      <c r="E11" s="30">
        <v>5556447</v>
      </c>
    </row>
    <row r="12" spans="1:5" ht="30" customHeight="1">
      <c r="A12" s="41">
        <v>7</v>
      </c>
      <c r="B12" s="226" t="s">
        <v>403</v>
      </c>
      <c r="C12" s="29">
        <v>460394808</v>
      </c>
      <c r="D12" s="224">
        <v>0</v>
      </c>
      <c r="E12" s="29">
        <v>451650058</v>
      </c>
    </row>
    <row r="13" spans="1:5" ht="30" customHeight="1">
      <c r="A13" s="42">
        <v>8</v>
      </c>
      <c r="B13" s="225" t="s">
        <v>402</v>
      </c>
      <c r="C13" s="30">
        <v>240000</v>
      </c>
      <c r="D13" s="224">
        <v>0</v>
      </c>
      <c r="E13" s="30">
        <v>3090000</v>
      </c>
    </row>
    <row r="14" spans="1:5" ht="30" customHeight="1">
      <c r="A14" s="42">
        <v>9</v>
      </c>
      <c r="B14" s="225" t="s">
        <v>401</v>
      </c>
      <c r="C14" s="30">
        <v>100000</v>
      </c>
      <c r="D14" s="224">
        <v>0</v>
      </c>
      <c r="E14" s="30">
        <v>2950000</v>
      </c>
    </row>
    <row r="15" spans="1:5" ht="30" customHeight="1">
      <c r="A15" s="42">
        <v>10</v>
      </c>
      <c r="B15" s="225" t="s">
        <v>400</v>
      </c>
      <c r="C15" s="30">
        <v>140000</v>
      </c>
      <c r="D15" s="224">
        <v>0</v>
      </c>
      <c r="E15" s="30">
        <v>140000</v>
      </c>
    </row>
    <row r="16" spans="1:5" ht="30" customHeight="1">
      <c r="A16" s="41">
        <v>11</v>
      </c>
      <c r="B16" s="226" t="s">
        <v>399</v>
      </c>
      <c r="C16" s="29">
        <v>240000</v>
      </c>
      <c r="D16" s="224">
        <v>0</v>
      </c>
      <c r="E16" s="29">
        <v>3090000</v>
      </c>
    </row>
    <row r="17" spans="1:5" ht="30" customHeight="1">
      <c r="A17" s="42">
        <v>12</v>
      </c>
      <c r="B17" s="38" t="s">
        <v>398</v>
      </c>
      <c r="C17" s="30">
        <v>161958270</v>
      </c>
      <c r="D17" s="224">
        <v>0</v>
      </c>
      <c r="E17" s="30">
        <v>155199783</v>
      </c>
    </row>
    <row r="18" spans="1:5" ht="30" customHeight="1">
      <c r="A18" s="42">
        <v>13</v>
      </c>
      <c r="B18" s="38" t="s">
        <v>397</v>
      </c>
      <c r="C18" s="30">
        <v>161958270</v>
      </c>
      <c r="D18" s="224">
        <v>0</v>
      </c>
      <c r="E18" s="30">
        <v>155199783</v>
      </c>
    </row>
    <row r="19" spans="1:5" ht="30" customHeight="1">
      <c r="A19" s="41">
        <v>14</v>
      </c>
      <c r="B19" s="35" t="s">
        <v>396</v>
      </c>
      <c r="C19" s="29">
        <v>161958270</v>
      </c>
      <c r="D19" s="224">
        <v>0</v>
      </c>
      <c r="E19" s="29">
        <v>155199783</v>
      </c>
    </row>
    <row r="20" spans="1:5" ht="30" customHeight="1">
      <c r="A20" s="227">
        <v>15</v>
      </c>
      <c r="B20" s="228" t="s">
        <v>395</v>
      </c>
      <c r="C20" s="29">
        <v>624012409</v>
      </c>
      <c r="D20" s="224">
        <v>0</v>
      </c>
      <c r="E20" s="29">
        <v>610988253</v>
      </c>
    </row>
    <row r="21" spans="1:5" ht="30" customHeight="1">
      <c r="A21" s="42">
        <v>16</v>
      </c>
      <c r="B21" s="225" t="s">
        <v>394</v>
      </c>
      <c r="C21" s="30">
        <v>52610600</v>
      </c>
      <c r="D21" s="224">
        <v>0</v>
      </c>
      <c r="E21" s="30">
        <v>51778168</v>
      </c>
    </row>
    <row r="22" spans="1:5" ht="30" customHeight="1">
      <c r="A22" s="41">
        <v>17</v>
      </c>
      <c r="B22" s="226" t="s">
        <v>393</v>
      </c>
      <c r="C22" s="29">
        <v>52610600</v>
      </c>
      <c r="D22" s="224">
        <v>0</v>
      </c>
      <c r="E22" s="29">
        <v>51778168</v>
      </c>
    </row>
    <row r="23" spans="1:5" ht="30" customHeight="1">
      <c r="A23" s="42">
        <v>18</v>
      </c>
      <c r="B23" s="225" t="s">
        <v>392</v>
      </c>
      <c r="C23" s="30">
        <v>12519510</v>
      </c>
      <c r="D23" s="224">
        <v>0</v>
      </c>
      <c r="E23" s="30">
        <v>12519510</v>
      </c>
    </row>
    <row r="24" spans="1:5" ht="30" customHeight="1">
      <c r="A24" s="41">
        <v>19</v>
      </c>
      <c r="B24" s="226" t="s">
        <v>391</v>
      </c>
      <c r="C24" s="29">
        <v>12519510</v>
      </c>
      <c r="D24" s="224">
        <v>0</v>
      </c>
      <c r="E24" s="29">
        <v>12519510</v>
      </c>
    </row>
    <row r="25" spans="1:5" ht="30" customHeight="1">
      <c r="A25" s="227">
        <v>20</v>
      </c>
      <c r="B25" s="228" t="s">
        <v>390</v>
      </c>
      <c r="C25" s="29">
        <v>65130110</v>
      </c>
      <c r="D25" s="224">
        <v>0</v>
      </c>
      <c r="E25" s="29">
        <v>64297678</v>
      </c>
    </row>
    <row r="26" spans="1:5" ht="30" customHeight="1">
      <c r="A26" s="42">
        <v>21</v>
      </c>
      <c r="B26" s="225" t="s">
        <v>389</v>
      </c>
      <c r="C26" s="30">
        <v>5520528</v>
      </c>
      <c r="D26" s="224">
        <v>0</v>
      </c>
      <c r="E26" s="30">
        <v>9491993</v>
      </c>
    </row>
    <row r="27" spans="1:5" ht="30" customHeight="1">
      <c r="A27" s="42">
        <v>22</v>
      </c>
      <c r="B27" s="225" t="s">
        <v>388</v>
      </c>
      <c r="C27" s="30">
        <v>244714</v>
      </c>
      <c r="D27" s="224">
        <v>0</v>
      </c>
      <c r="E27" s="30">
        <v>904866</v>
      </c>
    </row>
    <row r="28" spans="1:5" ht="30" customHeight="1">
      <c r="A28" s="42">
        <v>23</v>
      </c>
      <c r="B28" s="225" t="s">
        <v>387</v>
      </c>
      <c r="C28" s="30">
        <v>3415469</v>
      </c>
      <c r="D28" s="224">
        <v>0</v>
      </c>
      <c r="E28" s="30">
        <v>1206254</v>
      </c>
    </row>
    <row r="29" spans="1:5" ht="30" customHeight="1">
      <c r="A29" s="42">
        <v>24</v>
      </c>
      <c r="B29" s="225" t="s">
        <v>386</v>
      </c>
      <c r="C29" s="30">
        <v>1860345</v>
      </c>
      <c r="D29" s="224">
        <v>0</v>
      </c>
      <c r="E29" s="30">
        <v>7380873</v>
      </c>
    </row>
    <row r="30" spans="1:5" ht="30" customHeight="1">
      <c r="A30" s="42">
        <v>25</v>
      </c>
      <c r="B30" s="225" t="s">
        <v>385</v>
      </c>
      <c r="C30" s="30">
        <v>232804</v>
      </c>
      <c r="D30" s="224">
        <v>0</v>
      </c>
      <c r="E30" s="30">
        <v>364820</v>
      </c>
    </row>
    <row r="31" spans="1:5" ht="30" customHeight="1">
      <c r="A31" s="42">
        <v>26</v>
      </c>
      <c r="B31" s="225" t="s">
        <v>384</v>
      </c>
      <c r="C31" s="30">
        <v>13663</v>
      </c>
      <c r="D31" s="224">
        <v>0</v>
      </c>
      <c r="E31" s="30">
        <v>132016</v>
      </c>
    </row>
    <row r="32" spans="1:5" ht="30" customHeight="1">
      <c r="A32" s="42">
        <v>27</v>
      </c>
      <c r="B32" s="38" t="s">
        <v>383</v>
      </c>
      <c r="C32" s="30">
        <v>215452</v>
      </c>
      <c r="D32" s="224">
        <v>0</v>
      </c>
      <c r="E32" s="30">
        <v>232804</v>
      </c>
    </row>
    <row r="33" spans="1:5" ht="30" customHeight="1">
      <c r="A33" s="42">
        <v>28</v>
      </c>
      <c r="B33" s="38" t="s">
        <v>382</v>
      </c>
      <c r="C33" s="30">
        <v>3689</v>
      </c>
      <c r="D33" s="224">
        <v>0</v>
      </c>
      <c r="E33" s="30">
        <v>0</v>
      </c>
    </row>
    <row r="34" spans="1:5" ht="30" customHeight="1">
      <c r="A34" s="42">
        <v>31</v>
      </c>
      <c r="B34" s="225" t="s">
        <v>381</v>
      </c>
      <c r="C34" s="30">
        <v>303334</v>
      </c>
      <c r="D34" s="224">
        <v>0</v>
      </c>
      <c r="E34" s="30">
        <v>493782</v>
      </c>
    </row>
    <row r="35" spans="1:5" ht="30" customHeight="1">
      <c r="A35" s="42">
        <v>32</v>
      </c>
      <c r="B35" s="225" t="s">
        <v>380</v>
      </c>
      <c r="C35" s="30">
        <v>303334</v>
      </c>
      <c r="D35" s="224">
        <v>0</v>
      </c>
      <c r="E35" s="30">
        <v>493782</v>
      </c>
    </row>
    <row r="36" spans="1:5" ht="30" customHeight="1">
      <c r="A36" s="41">
        <v>33</v>
      </c>
      <c r="B36" s="226" t="s">
        <v>379</v>
      </c>
      <c r="C36" s="29">
        <v>6056666</v>
      </c>
      <c r="D36" s="224">
        <v>0</v>
      </c>
      <c r="E36" s="29">
        <v>10350595</v>
      </c>
    </row>
    <row r="37" spans="1:5" ht="30" customHeight="1">
      <c r="A37" s="42">
        <v>34</v>
      </c>
      <c r="B37" s="38" t="s">
        <v>378</v>
      </c>
      <c r="C37" s="30">
        <v>0</v>
      </c>
      <c r="D37" s="224">
        <v>0</v>
      </c>
      <c r="E37" s="30">
        <v>1380215</v>
      </c>
    </row>
    <row r="38" spans="1:5" ht="30" customHeight="1">
      <c r="A38" s="42">
        <v>35</v>
      </c>
      <c r="B38" s="38" t="s">
        <v>377</v>
      </c>
      <c r="C38" s="30">
        <v>0</v>
      </c>
      <c r="D38" s="224">
        <v>0</v>
      </c>
      <c r="E38" s="30">
        <v>1380215</v>
      </c>
    </row>
    <row r="39" spans="1:5" ht="30" customHeight="1">
      <c r="A39" s="42">
        <v>36</v>
      </c>
      <c r="B39" s="225" t="s">
        <v>376</v>
      </c>
      <c r="C39" s="30">
        <v>11000</v>
      </c>
      <c r="D39" s="224">
        <v>0</v>
      </c>
      <c r="E39" s="30">
        <v>11000</v>
      </c>
    </row>
    <row r="40" spans="1:5" ht="30" customHeight="1">
      <c r="A40" s="229">
        <v>37</v>
      </c>
      <c r="B40" s="38" t="s">
        <v>375</v>
      </c>
      <c r="C40" s="30">
        <v>8661</v>
      </c>
      <c r="D40" s="224">
        <v>0</v>
      </c>
      <c r="E40" s="30">
        <v>8661</v>
      </c>
    </row>
    <row r="41" spans="1:5" ht="30" customHeight="1">
      <c r="A41" s="42">
        <v>38</v>
      </c>
      <c r="B41" s="38" t="s">
        <v>374</v>
      </c>
      <c r="C41" s="30">
        <v>2339</v>
      </c>
      <c r="D41" s="224">
        <v>0</v>
      </c>
      <c r="E41" s="30">
        <v>2339</v>
      </c>
    </row>
    <row r="42" spans="1:5" s="27" customFormat="1" ht="30" customHeight="1">
      <c r="A42" s="42">
        <v>39</v>
      </c>
      <c r="B42" s="225" t="s">
        <v>373</v>
      </c>
      <c r="C42" s="30">
        <v>358815</v>
      </c>
      <c r="D42" s="224">
        <v>0</v>
      </c>
      <c r="E42" s="30">
        <v>358815</v>
      </c>
    </row>
    <row r="43" spans="1:5" s="27" customFormat="1" ht="30" customHeight="1">
      <c r="A43" s="42">
        <v>40</v>
      </c>
      <c r="B43" s="225" t="s">
        <v>372</v>
      </c>
      <c r="C43" s="30">
        <v>358815</v>
      </c>
      <c r="D43" s="224">
        <v>0</v>
      </c>
      <c r="E43" s="30">
        <v>358815</v>
      </c>
    </row>
    <row r="44" spans="1:5" s="27" customFormat="1" ht="30" customHeight="1">
      <c r="A44" s="41">
        <v>41</v>
      </c>
      <c r="B44" s="226" t="s">
        <v>371</v>
      </c>
      <c r="C44" s="29">
        <v>369815</v>
      </c>
      <c r="D44" s="224">
        <v>0</v>
      </c>
      <c r="E44" s="29">
        <v>1750030</v>
      </c>
    </row>
    <row r="45" spans="1:5" s="27" customFormat="1" ht="45" customHeight="1">
      <c r="A45" s="42">
        <v>42</v>
      </c>
      <c r="B45" s="225" t="s">
        <v>370</v>
      </c>
      <c r="C45" s="30">
        <v>0</v>
      </c>
      <c r="D45" s="224">
        <v>0</v>
      </c>
      <c r="E45" s="30">
        <v>817142</v>
      </c>
    </row>
    <row r="46" spans="1:5" s="27" customFormat="1" ht="45" customHeight="1">
      <c r="A46" s="42">
        <v>43</v>
      </c>
      <c r="B46" s="38" t="s">
        <v>369</v>
      </c>
      <c r="C46" s="30">
        <v>0</v>
      </c>
      <c r="D46" s="224">
        <v>0</v>
      </c>
      <c r="E46" s="30">
        <v>817142</v>
      </c>
    </row>
    <row r="47" spans="1:5" ht="30" customHeight="1">
      <c r="A47" s="42">
        <v>45</v>
      </c>
      <c r="B47" s="225" t="s">
        <v>368</v>
      </c>
      <c r="C47" s="30">
        <v>10000</v>
      </c>
      <c r="D47" s="224">
        <v>0</v>
      </c>
      <c r="E47" s="30">
        <v>10000</v>
      </c>
    </row>
    <row r="48" spans="1:5" ht="30" customHeight="1">
      <c r="A48" s="42">
        <v>46</v>
      </c>
      <c r="B48" s="225" t="s">
        <v>367</v>
      </c>
      <c r="C48" s="30">
        <v>67133285</v>
      </c>
      <c r="D48" s="224">
        <v>0</v>
      </c>
      <c r="E48" s="30">
        <v>67133285</v>
      </c>
    </row>
    <row r="49" spans="1:5" ht="30" customHeight="1">
      <c r="A49" s="42">
        <v>47</v>
      </c>
      <c r="B49" s="225" t="s">
        <v>366</v>
      </c>
      <c r="C49" s="30">
        <v>1860</v>
      </c>
      <c r="D49" s="224">
        <v>0</v>
      </c>
      <c r="E49" s="30">
        <v>22153</v>
      </c>
    </row>
    <row r="50" spans="1:5" ht="30" customHeight="1">
      <c r="A50" s="41">
        <v>48</v>
      </c>
      <c r="B50" s="226" t="s">
        <v>365</v>
      </c>
      <c r="C50" s="29">
        <v>67145145</v>
      </c>
      <c r="D50" s="224">
        <v>0</v>
      </c>
      <c r="E50" s="29">
        <v>67982580</v>
      </c>
    </row>
    <row r="51" spans="1:5" ht="30" customHeight="1">
      <c r="A51" s="227">
        <v>49</v>
      </c>
      <c r="B51" s="228" t="s">
        <v>364</v>
      </c>
      <c r="C51" s="29">
        <v>73571626</v>
      </c>
      <c r="D51" s="224">
        <v>0</v>
      </c>
      <c r="E51" s="29">
        <v>80083205</v>
      </c>
    </row>
    <row r="52" spans="1:5" ht="30" customHeight="1">
      <c r="A52" s="230">
        <v>50</v>
      </c>
      <c r="B52" s="38" t="s">
        <v>363</v>
      </c>
      <c r="C52" s="30">
        <v>1311849</v>
      </c>
      <c r="D52" s="224">
        <v>0</v>
      </c>
      <c r="E52" s="30">
        <v>2374358</v>
      </c>
    </row>
    <row r="53" spans="1:5" ht="30" customHeight="1">
      <c r="A53" s="230">
        <v>51</v>
      </c>
      <c r="B53" s="38" t="s">
        <v>362</v>
      </c>
      <c r="C53" s="30">
        <v>0</v>
      </c>
      <c r="D53" s="224">
        <v>0</v>
      </c>
      <c r="E53" s="30">
        <v>0</v>
      </c>
    </row>
    <row r="54" spans="1:5" ht="30" customHeight="1">
      <c r="A54" s="227">
        <v>52</v>
      </c>
      <c r="B54" s="228" t="s">
        <v>361</v>
      </c>
      <c r="C54" s="29">
        <v>1311849</v>
      </c>
      <c r="D54" s="224">
        <v>0</v>
      </c>
      <c r="E54" s="29">
        <v>2374358</v>
      </c>
    </row>
    <row r="55" spans="1:5" ht="30" customHeight="1">
      <c r="A55" s="230">
        <v>53</v>
      </c>
      <c r="B55" s="38" t="s">
        <v>360</v>
      </c>
      <c r="C55" s="30">
        <v>-1438965</v>
      </c>
      <c r="D55" s="224">
        <v>0</v>
      </c>
      <c r="E55" s="30">
        <v>-4937324</v>
      </c>
    </row>
    <row r="56" spans="1:5" ht="30" customHeight="1">
      <c r="A56" s="227">
        <v>54</v>
      </c>
      <c r="B56" s="228" t="s">
        <v>359</v>
      </c>
      <c r="C56" s="29">
        <v>-1438965</v>
      </c>
      <c r="D56" s="224">
        <v>0</v>
      </c>
      <c r="E56" s="29">
        <v>-4937324</v>
      </c>
    </row>
    <row r="57" spans="1:5" ht="30" customHeight="1">
      <c r="A57" s="227">
        <v>56</v>
      </c>
      <c r="B57" s="228" t="s">
        <v>358</v>
      </c>
      <c r="C57" s="29">
        <v>-127116</v>
      </c>
      <c r="D57" s="224">
        <v>0</v>
      </c>
      <c r="E57" s="29">
        <v>-2562966</v>
      </c>
    </row>
    <row r="58" spans="1:5" ht="30" customHeight="1">
      <c r="A58" s="231">
        <v>57</v>
      </c>
      <c r="B58" s="232" t="s">
        <v>357</v>
      </c>
      <c r="C58" s="28">
        <v>762587029</v>
      </c>
      <c r="D58" s="224">
        <v>0</v>
      </c>
      <c r="E58" s="28">
        <v>752806170</v>
      </c>
    </row>
    <row r="59" spans="1:5" ht="30" customHeight="1"/>
    <row r="60" spans="1:5" ht="30" customHeight="1"/>
  </sheetData>
  <mergeCells count="3">
    <mergeCell ref="A3:D3"/>
    <mergeCell ref="A4:D4"/>
    <mergeCell ref="A1:E1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sqref="A1:D1"/>
    </sheetView>
  </sheetViews>
  <sheetFormatPr defaultRowHeight="15"/>
  <cols>
    <col min="1" max="1" width="11.42578125" style="26" customWidth="1"/>
    <col min="2" max="2" width="82" style="26" customWidth="1"/>
    <col min="3" max="4" width="15.7109375" style="33" customWidth="1"/>
    <col min="5" max="5" width="15.7109375" style="26" customWidth="1"/>
    <col min="6" max="255" width="9.140625" style="26"/>
    <col min="256" max="256" width="8.140625" style="26" customWidth="1"/>
    <col min="257" max="257" width="82" style="26" customWidth="1"/>
    <col min="258" max="260" width="19.140625" style="26" customWidth="1"/>
    <col min="261" max="511" width="9.140625" style="26"/>
    <col min="512" max="512" width="8.140625" style="26" customWidth="1"/>
    <col min="513" max="513" width="82" style="26" customWidth="1"/>
    <col min="514" max="516" width="19.140625" style="26" customWidth="1"/>
    <col min="517" max="767" width="9.140625" style="26"/>
    <col min="768" max="768" width="8.140625" style="26" customWidth="1"/>
    <col min="769" max="769" width="82" style="26" customWidth="1"/>
    <col min="770" max="772" width="19.140625" style="26" customWidth="1"/>
    <col min="773" max="1023" width="9.140625" style="26"/>
    <col min="1024" max="1024" width="8.140625" style="26" customWidth="1"/>
    <col min="1025" max="1025" width="82" style="26" customWidth="1"/>
    <col min="1026" max="1028" width="19.140625" style="26" customWidth="1"/>
    <col min="1029" max="1279" width="9.140625" style="26"/>
    <col min="1280" max="1280" width="8.140625" style="26" customWidth="1"/>
    <col min="1281" max="1281" width="82" style="26" customWidth="1"/>
    <col min="1282" max="1284" width="19.140625" style="26" customWidth="1"/>
    <col min="1285" max="1535" width="9.140625" style="26"/>
    <col min="1536" max="1536" width="8.140625" style="26" customWidth="1"/>
    <col min="1537" max="1537" width="82" style="26" customWidth="1"/>
    <col min="1538" max="1540" width="19.140625" style="26" customWidth="1"/>
    <col min="1541" max="1791" width="9.140625" style="26"/>
    <col min="1792" max="1792" width="8.140625" style="26" customWidth="1"/>
    <col min="1793" max="1793" width="82" style="26" customWidth="1"/>
    <col min="1794" max="1796" width="19.140625" style="26" customWidth="1"/>
    <col min="1797" max="2047" width="9.140625" style="26"/>
    <col min="2048" max="2048" width="8.140625" style="26" customWidth="1"/>
    <col min="2049" max="2049" width="82" style="26" customWidth="1"/>
    <col min="2050" max="2052" width="19.140625" style="26" customWidth="1"/>
    <col min="2053" max="2303" width="9.140625" style="26"/>
    <col min="2304" max="2304" width="8.140625" style="26" customWidth="1"/>
    <col min="2305" max="2305" width="82" style="26" customWidth="1"/>
    <col min="2306" max="2308" width="19.140625" style="26" customWidth="1"/>
    <col min="2309" max="2559" width="9.140625" style="26"/>
    <col min="2560" max="2560" width="8.140625" style="26" customWidth="1"/>
    <col min="2561" max="2561" width="82" style="26" customWidth="1"/>
    <col min="2562" max="2564" width="19.140625" style="26" customWidth="1"/>
    <col min="2565" max="2815" width="9.140625" style="26"/>
    <col min="2816" max="2816" width="8.140625" style="26" customWidth="1"/>
    <col min="2817" max="2817" width="82" style="26" customWidth="1"/>
    <col min="2818" max="2820" width="19.140625" style="26" customWidth="1"/>
    <col min="2821" max="3071" width="9.140625" style="26"/>
    <col min="3072" max="3072" width="8.140625" style="26" customWidth="1"/>
    <col min="3073" max="3073" width="82" style="26" customWidth="1"/>
    <col min="3074" max="3076" width="19.140625" style="26" customWidth="1"/>
    <col min="3077" max="3327" width="9.140625" style="26"/>
    <col min="3328" max="3328" width="8.140625" style="26" customWidth="1"/>
    <col min="3329" max="3329" width="82" style="26" customWidth="1"/>
    <col min="3330" max="3332" width="19.140625" style="26" customWidth="1"/>
    <col min="3333" max="3583" width="9.140625" style="26"/>
    <col min="3584" max="3584" width="8.140625" style="26" customWidth="1"/>
    <col min="3585" max="3585" width="82" style="26" customWidth="1"/>
    <col min="3586" max="3588" width="19.140625" style="26" customWidth="1"/>
    <col min="3589" max="3839" width="9.140625" style="26"/>
    <col min="3840" max="3840" width="8.140625" style="26" customWidth="1"/>
    <col min="3841" max="3841" width="82" style="26" customWidth="1"/>
    <col min="3842" max="3844" width="19.140625" style="26" customWidth="1"/>
    <col min="3845" max="4095" width="9.140625" style="26"/>
    <col min="4096" max="4096" width="8.140625" style="26" customWidth="1"/>
    <col min="4097" max="4097" width="82" style="26" customWidth="1"/>
    <col min="4098" max="4100" width="19.140625" style="26" customWidth="1"/>
    <col min="4101" max="4351" width="9.140625" style="26"/>
    <col min="4352" max="4352" width="8.140625" style="26" customWidth="1"/>
    <col min="4353" max="4353" width="82" style="26" customWidth="1"/>
    <col min="4354" max="4356" width="19.140625" style="26" customWidth="1"/>
    <col min="4357" max="4607" width="9.140625" style="26"/>
    <col min="4608" max="4608" width="8.140625" style="26" customWidth="1"/>
    <col min="4609" max="4609" width="82" style="26" customWidth="1"/>
    <col min="4610" max="4612" width="19.140625" style="26" customWidth="1"/>
    <col min="4613" max="4863" width="9.140625" style="26"/>
    <col min="4864" max="4864" width="8.140625" style="26" customWidth="1"/>
    <col min="4865" max="4865" width="82" style="26" customWidth="1"/>
    <col min="4866" max="4868" width="19.140625" style="26" customWidth="1"/>
    <col min="4869" max="5119" width="9.140625" style="26"/>
    <col min="5120" max="5120" width="8.140625" style="26" customWidth="1"/>
    <col min="5121" max="5121" width="82" style="26" customWidth="1"/>
    <col min="5122" max="5124" width="19.140625" style="26" customWidth="1"/>
    <col min="5125" max="5375" width="9.140625" style="26"/>
    <col min="5376" max="5376" width="8.140625" style="26" customWidth="1"/>
    <col min="5377" max="5377" width="82" style="26" customWidth="1"/>
    <col min="5378" max="5380" width="19.140625" style="26" customWidth="1"/>
    <col min="5381" max="5631" width="9.140625" style="26"/>
    <col min="5632" max="5632" width="8.140625" style="26" customWidth="1"/>
    <col min="5633" max="5633" width="82" style="26" customWidth="1"/>
    <col min="5634" max="5636" width="19.140625" style="26" customWidth="1"/>
    <col min="5637" max="5887" width="9.140625" style="26"/>
    <col min="5888" max="5888" width="8.140625" style="26" customWidth="1"/>
    <col min="5889" max="5889" width="82" style="26" customWidth="1"/>
    <col min="5890" max="5892" width="19.140625" style="26" customWidth="1"/>
    <col min="5893" max="6143" width="9.140625" style="26"/>
    <col min="6144" max="6144" width="8.140625" style="26" customWidth="1"/>
    <col min="6145" max="6145" width="82" style="26" customWidth="1"/>
    <col min="6146" max="6148" width="19.140625" style="26" customWidth="1"/>
    <col min="6149" max="6399" width="9.140625" style="26"/>
    <col min="6400" max="6400" width="8.140625" style="26" customWidth="1"/>
    <col min="6401" max="6401" width="82" style="26" customWidth="1"/>
    <col min="6402" max="6404" width="19.140625" style="26" customWidth="1"/>
    <col min="6405" max="6655" width="9.140625" style="26"/>
    <col min="6656" max="6656" width="8.140625" style="26" customWidth="1"/>
    <col min="6657" max="6657" width="82" style="26" customWidth="1"/>
    <col min="6658" max="6660" width="19.140625" style="26" customWidth="1"/>
    <col min="6661" max="6911" width="9.140625" style="26"/>
    <col min="6912" max="6912" width="8.140625" style="26" customWidth="1"/>
    <col min="6913" max="6913" width="82" style="26" customWidth="1"/>
    <col min="6914" max="6916" width="19.140625" style="26" customWidth="1"/>
    <col min="6917" max="7167" width="9.140625" style="26"/>
    <col min="7168" max="7168" width="8.140625" style="26" customWidth="1"/>
    <col min="7169" max="7169" width="82" style="26" customWidth="1"/>
    <col min="7170" max="7172" width="19.140625" style="26" customWidth="1"/>
    <col min="7173" max="7423" width="9.140625" style="26"/>
    <col min="7424" max="7424" width="8.140625" style="26" customWidth="1"/>
    <col min="7425" max="7425" width="82" style="26" customWidth="1"/>
    <col min="7426" max="7428" width="19.140625" style="26" customWidth="1"/>
    <col min="7429" max="7679" width="9.140625" style="26"/>
    <col min="7680" max="7680" width="8.140625" style="26" customWidth="1"/>
    <col min="7681" max="7681" width="82" style="26" customWidth="1"/>
    <col min="7682" max="7684" width="19.140625" style="26" customWidth="1"/>
    <col min="7685" max="7935" width="9.140625" style="26"/>
    <col min="7936" max="7936" width="8.140625" style="26" customWidth="1"/>
    <col min="7937" max="7937" width="82" style="26" customWidth="1"/>
    <col min="7938" max="7940" width="19.140625" style="26" customWidth="1"/>
    <col min="7941" max="8191" width="9.140625" style="26"/>
    <col min="8192" max="8192" width="8.140625" style="26" customWidth="1"/>
    <col min="8193" max="8193" width="82" style="26" customWidth="1"/>
    <col min="8194" max="8196" width="19.140625" style="26" customWidth="1"/>
    <col min="8197" max="8447" width="9.140625" style="26"/>
    <col min="8448" max="8448" width="8.140625" style="26" customWidth="1"/>
    <col min="8449" max="8449" width="82" style="26" customWidth="1"/>
    <col min="8450" max="8452" width="19.140625" style="26" customWidth="1"/>
    <col min="8453" max="8703" width="9.140625" style="26"/>
    <col min="8704" max="8704" width="8.140625" style="26" customWidth="1"/>
    <col min="8705" max="8705" width="82" style="26" customWidth="1"/>
    <col min="8706" max="8708" width="19.140625" style="26" customWidth="1"/>
    <col min="8709" max="8959" width="9.140625" style="26"/>
    <col min="8960" max="8960" width="8.140625" style="26" customWidth="1"/>
    <col min="8961" max="8961" width="82" style="26" customWidth="1"/>
    <col min="8962" max="8964" width="19.140625" style="26" customWidth="1"/>
    <col min="8965" max="9215" width="9.140625" style="26"/>
    <col min="9216" max="9216" width="8.140625" style="26" customWidth="1"/>
    <col min="9217" max="9217" width="82" style="26" customWidth="1"/>
    <col min="9218" max="9220" width="19.140625" style="26" customWidth="1"/>
    <col min="9221" max="9471" width="9.140625" style="26"/>
    <col min="9472" max="9472" width="8.140625" style="26" customWidth="1"/>
    <col min="9473" max="9473" width="82" style="26" customWidth="1"/>
    <col min="9474" max="9476" width="19.140625" style="26" customWidth="1"/>
    <col min="9477" max="9727" width="9.140625" style="26"/>
    <col min="9728" max="9728" width="8.140625" style="26" customWidth="1"/>
    <col min="9729" max="9729" width="82" style="26" customWidth="1"/>
    <col min="9730" max="9732" width="19.140625" style="26" customWidth="1"/>
    <col min="9733" max="9983" width="9.140625" style="26"/>
    <col min="9984" max="9984" width="8.140625" style="26" customWidth="1"/>
    <col min="9985" max="9985" width="82" style="26" customWidth="1"/>
    <col min="9986" max="9988" width="19.140625" style="26" customWidth="1"/>
    <col min="9989" max="10239" width="9.140625" style="26"/>
    <col min="10240" max="10240" width="8.140625" style="26" customWidth="1"/>
    <col min="10241" max="10241" width="82" style="26" customWidth="1"/>
    <col min="10242" max="10244" width="19.140625" style="26" customWidth="1"/>
    <col min="10245" max="10495" width="9.140625" style="26"/>
    <col min="10496" max="10496" width="8.140625" style="26" customWidth="1"/>
    <col min="10497" max="10497" width="82" style="26" customWidth="1"/>
    <col min="10498" max="10500" width="19.140625" style="26" customWidth="1"/>
    <col min="10501" max="10751" width="9.140625" style="26"/>
    <col min="10752" max="10752" width="8.140625" style="26" customWidth="1"/>
    <col min="10753" max="10753" width="82" style="26" customWidth="1"/>
    <col min="10754" max="10756" width="19.140625" style="26" customWidth="1"/>
    <col min="10757" max="11007" width="9.140625" style="26"/>
    <col min="11008" max="11008" width="8.140625" style="26" customWidth="1"/>
    <col min="11009" max="11009" width="82" style="26" customWidth="1"/>
    <col min="11010" max="11012" width="19.140625" style="26" customWidth="1"/>
    <col min="11013" max="11263" width="9.140625" style="26"/>
    <col min="11264" max="11264" width="8.140625" style="26" customWidth="1"/>
    <col min="11265" max="11265" width="82" style="26" customWidth="1"/>
    <col min="11266" max="11268" width="19.140625" style="26" customWidth="1"/>
    <col min="11269" max="11519" width="9.140625" style="26"/>
    <col min="11520" max="11520" width="8.140625" style="26" customWidth="1"/>
    <col min="11521" max="11521" width="82" style="26" customWidth="1"/>
    <col min="11522" max="11524" width="19.140625" style="26" customWidth="1"/>
    <col min="11525" max="11775" width="9.140625" style="26"/>
    <col min="11776" max="11776" width="8.140625" style="26" customWidth="1"/>
    <col min="11777" max="11777" width="82" style="26" customWidth="1"/>
    <col min="11778" max="11780" width="19.140625" style="26" customWidth="1"/>
    <col min="11781" max="12031" width="9.140625" style="26"/>
    <col min="12032" max="12032" width="8.140625" style="26" customWidth="1"/>
    <col min="12033" max="12033" width="82" style="26" customWidth="1"/>
    <col min="12034" max="12036" width="19.140625" style="26" customWidth="1"/>
    <col min="12037" max="12287" width="9.140625" style="26"/>
    <col min="12288" max="12288" width="8.140625" style="26" customWidth="1"/>
    <col min="12289" max="12289" width="82" style="26" customWidth="1"/>
    <col min="12290" max="12292" width="19.140625" style="26" customWidth="1"/>
    <col min="12293" max="12543" width="9.140625" style="26"/>
    <col min="12544" max="12544" width="8.140625" style="26" customWidth="1"/>
    <col min="12545" max="12545" width="82" style="26" customWidth="1"/>
    <col min="12546" max="12548" width="19.140625" style="26" customWidth="1"/>
    <col min="12549" max="12799" width="9.140625" style="26"/>
    <col min="12800" max="12800" width="8.140625" style="26" customWidth="1"/>
    <col min="12801" max="12801" width="82" style="26" customWidth="1"/>
    <col min="12802" max="12804" width="19.140625" style="26" customWidth="1"/>
    <col min="12805" max="13055" width="9.140625" style="26"/>
    <col min="13056" max="13056" width="8.140625" style="26" customWidth="1"/>
    <col min="13057" max="13057" width="82" style="26" customWidth="1"/>
    <col min="13058" max="13060" width="19.140625" style="26" customWidth="1"/>
    <col min="13061" max="13311" width="9.140625" style="26"/>
    <col min="13312" max="13312" width="8.140625" style="26" customWidth="1"/>
    <col min="13313" max="13313" width="82" style="26" customWidth="1"/>
    <col min="13314" max="13316" width="19.140625" style="26" customWidth="1"/>
    <col min="13317" max="13567" width="9.140625" style="26"/>
    <col min="13568" max="13568" width="8.140625" style="26" customWidth="1"/>
    <col min="13569" max="13569" width="82" style="26" customWidth="1"/>
    <col min="13570" max="13572" width="19.140625" style="26" customWidth="1"/>
    <col min="13573" max="13823" width="9.140625" style="26"/>
    <col min="13824" max="13824" width="8.140625" style="26" customWidth="1"/>
    <col min="13825" max="13825" width="82" style="26" customWidth="1"/>
    <col min="13826" max="13828" width="19.140625" style="26" customWidth="1"/>
    <col min="13829" max="14079" width="9.140625" style="26"/>
    <col min="14080" max="14080" width="8.140625" style="26" customWidth="1"/>
    <col min="14081" max="14081" width="82" style="26" customWidth="1"/>
    <col min="14082" max="14084" width="19.140625" style="26" customWidth="1"/>
    <col min="14085" max="14335" width="9.140625" style="26"/>
    <col min="14336" max="14336" width="8.140625" style="26" customWidth="1"/>
    <col min="14337" max="14337" width="82" style="26" customWidth="1"/>
    <col min="14338" max="14340" width="19.140625" style="26" customWidth="1"/>
    <col min="14341" max="14591" width="9.140625" style="26"/>
    <col min="14592" max="14592" width="8.140625" style="26" customWidth="1"/>
    <col min="14593" max="14593" width="82" style="26" customWidth="1"/>
    <col min="14594" max="14596" width="19.140625" style="26" customWidth="1"/>
    <col min="14597" max="14847" width="9.140625" style="26"/>
    <col min="14848" max="14848" width="8.140625" style="26" customWidth="1"/>
    <col min="14849" max="14849" width="82" style="26" customWidth="1"/>
    <col min="14850" max="14852" width="19.140625" style="26" customWidth="1"/>
    <col min="14853" max="15103" width="9.140625" style="26"/>
    <col min="15104" max="15104" width="8.140625" style="26" customWidth="1"/>
    <col min="15105" max="15105" width="82" style="26" customWidth="1"/>
    <col min="15106" max="15108" width="19.140625" style="26" customWidth="1"/>
    <col min="15109" max="15359" width="9.140625" style="26"/>
    <col min="15360" max="15360" width="8.140625" style="26" customWidth="1"/>
    <col min="15361" max="15361" width="82" style="26" customWidth="1"/>
    <col min="15362" max="15364" width="19.140625" style="26" customWidth="1"/>
    <col min="15365" max="15615" width="9.140625" style="26"/>
    <col min="15616" max="15616" width="8.140625" style="26" customWidth="1"/>
    <col min="15617" max="15617" width="82" style="26" customWidth="1"/>
    <col min="15618" max="15620" width="19.140625" style="26" customWidth="1"/>
    <col min="15621" max="15871" width="9.140625" style="26"/>
    <col min="15872" max="15872" width="8.140625" style="26" customWidth="1"/>
    <col min="15873" max="15873" width="82" style="26" customWidth="1"/>
    <col min="15874" max="15876" width="19.140625" style="26" customWidth="1"/>
    <col min="15877" max="16127" width="9.140625" style="26"/>
    <col min="16128" max="16128" width="8.140625" style="26" customWidth="1"/>
    <col min="16129" max="16129" width="82" style="26" customWidth="1"/>
    <col min="16130" max="16132" width="19.140625" style="26" customWidth="1"/>
    <col min="16133" max="16384" width="9.140625" style="26"/>
  </cols>
  <sheetData>
    <row r="1" spans="1:5">
      <c r="A1" s="254" t="s">
        <v>619</v>
      </c>
      <c r="B1" s="254"/>
      <c r="C1" s="254"/>
      <c r="D1" s="254"/>
    </row>
    <row r="2" spans="1:5" ht="42.75" customHeight="1">
      <c r="A2" s="255" t="s">
        <v>431</v>
      </c>
      <c r="B2" s="256"/>
      <c r="C2" s="256"/>
      <c r="D2" s="256"/>
    </row>
    <row r="3" spans="1:5">
      <c r="A3" s="254"/>
      <c r="B3" s="254"/>
      <c r="C3" s="254"/>
      <c r="D3" s="254"/>
    </row>
    <row r="4" spans="1:5" ht="36" customHeight="1" thickBot="1">
      <c r="A4" s="44" t="s">
        <v>410</v>
      </c>
      <c r="B4" s="43" t="s">
        <v>109</v>
      </c>
      <c r="C4" s="233" t="s">
        <v>571</v>
      </c>
      <c r="D4" s="233" t="s">
        <v>572</v>
      </c>
      <c r="E4" s="233" t="s">
        <v>528</v>
      </c>
    </row>
    <row r="5" spans="1:5" s="27" customFormat="1" ht="30" customHeight="1" thickTop="1">
      <c r="A5" s="42">
        <v>1</v>
      </c>
      <c r="B5" s="38" t="s">
        <v>430</v>
      </c>
      <c r="C5" s="37">
        <v>55295720</v>
      </c>
      <c r="D5" s="37">
        <v>0</v>
      </c>
      <c r="E5" s="37">
        <v>55295720</v>
      </c>
    </row>
    <row r="6" spans="1:5" s="27" customFormat="1" ht="30" customHeight="1">
      <c r="A6" s="42">
        <v>2</v>
      </c>
      <c r="B6" s="38" t="s">
        <v>429</v>
      </c>
      <c r="C6" s="37">
        <v>142923525</v>
      </c>
      <c r="D6" s="37">
        <v>0</v>
      </c>
      <c r="E6" s="37">
        <v>142923525</v>
      </c>
    </row>
    <row r="7" spans="1:5" s="27" customFormat="1" ht="30" customHeight="1">
      <c r="A7" s="42">
        <v>3</v>
      </c>
      <c r="B7" s="38" t="s">
        <v>428</v>
      </c>
      <c r="C7" s="37">
        <v>24656596</v>
      </c>
      <c r="D7" s="37">
        <v>0</v>
      </c>
      <c r="E7" s="37">
        <v>24656596</v>
      </c>
    </row>
    <row r="8" spans="1:5" s="27" customFormat="1" ht="30" customHeight="1">
      <c r="A8" s="42">
        <v>4</v>
      </c>
      <c r="B8" s="35" t="s">
        <v>427</v>
      </c>
      <c r="C8" s="34">
        <v>24656596</v>
      </c>
      <c r="D8" s="37">
        <v>0</v>
      </c>
      <c r="E8" s="34">
        <v>24656596</v>
      </c>
    </row>
    <row r="9" spans="1:5" s="27" customFormat="1" ht="30" customHeight="1">
      <c r="A9" s="42">
        <v>5</v>
      </c>
      <c r="B9" s="38" t="s">
        <v>426</v>
      </c>
      <c r="C9" s="37">
        <v>440278895</v>
      </c>
      <c r="D9" s="37">
        <v>0</v>
      </c>
      <c r="E9" s="37">
        <v>393654942</v>
      </c>
    </row>
    <row r="10" spans="1:5" s="27" customFormat="1" ht="30" customHeight="1">
      <c r="A10" s="39">
        <v>6</v>
      </c>
      <c r="B10" s="38" t="s">
        <v>425</v>
      </c>
      <c r="C10" s="37">
        <v>-46623953</v>
      </c>
      <c r="D10" s="37">
        <v>0</v>
      </c>
      <c r="E10" s="37">
        <v>-11264201</v>
      </c>
    </row>
    <row r="11" spans="1:5" s="27" customFormat="1" ht="30" customHeight="1">
      <c r="A11" s="41">
        <v>7</v>
      </c>
      <c r="B11" s="35" t="s">
        <v>424</v>
      </c>
      <c r="C11" s="34">
        <v>616530783</v>
      </c>
      <c r="D11" s="37">
        <v>0</v>
      </c>
      <c r="E11" s="34">
        <v>605266582</v>
      </c>
    </row>
    <row r="12" spans="1:5" s="27" customFormat="1" ht="30" customHeight="1">
      <c r="A12" s="42">
        <v>8</v>
      </c>
      <c r="B12" s="38" t="s">
        <v>423</v>
      </c>
      <c r="C12" s="37">
        <v>6146248</v>
      </c>
      <c r="D12" s="37">
        <v>0</v>
      </c>
      <c r="E12" s="37">
        <v>5478909</v>
      </c>
    </row>
    <row r="13" spans="1:5" s="27" customFormat="1" ht="30" customHeight="1">
      <c r="A13" s="42">
        <v>9</v>
      </c>
      <c r="B13" s="35" t="s">
        <v>422</v>
      </c>
      <c r="C13" s="34">
        <v>6146248</v>
      </c>
      <c r="D13" s="37">
        <v>0</v>
      </c>
      <c r="E13" s="34">
        <v>5478909</v>
      </c>
    </row>
    <row r="14" spans="1:5" s="27" customFormat="1" ht="30" customHeight="1">
      <c r="A14" s="41">
        <v>10</v>
      </c>
      <c r="B14" s="38" t="s">
        <v>421</v>
      </c>
      <c r="C14" s="37">
        <v>1195103</v>
      </c>
      <c r="D14" s="37">
        <v>0</v>
      </c>
      <c r="E14" s="37">
        <v>1400546</v>
      </c>
    </row>
    <row r="15" spans="1:5" s="27" customFormat="1" ht="30" customHeight="1">
      <c r="A15" s="42">
        <v>11</v>
      </c>
      <c r="B15" s="38" t="s">
        <v>420</v>
      </c>
      <c r="C15" s="37">
        <v>1195103</v>
      </c>
      <c r="D15" s="37">
        <v>0</v>
      </c>
      <c r="E15" s="37">
        <v>1400546</v>
      </c>
    </row>
    <row r="16" spans="1:5" s="27" customFormat="1" ht="30" customHeight="1">
      <c r="A16" s="42">
        <v>12</v>
      </c>
      <c r="B16" s="35" t="s">
        <v>419</v>
      </c>
      <c r="C16" s="34">
        <v>1195103</v>
      </c>
      <c r="D16" s="37">
        <v>0</v>
      </c>
      <c r="E16" s="34">
        <v>1400546</v>
      </c>
    </row>
    <row r="17" spans="1:6" s="27" customFormat="1" ht="30" customHeight="1">
      <c r="A17" s="41">
        <v>13</v>
      </c>
      <c r="B17" s="38" t="s">
        <v>418</v>
      </c>
      <c r="C17" s="37">
        <v>48981</v>
      </c>
      <c r="D17" s="37">
        <v>0</v>
      </c>
      <c r="E17" s="37">
        <v>300632</v>
      </c>
    </row>
    <row r="18" spans="1:6" s="27" customFormat="1" ht="30" customHeight="1">
      <c r="A18" s="39">
        <v>14</v>
      </c>
      <c r="B18" s="35" t="s">
        <v>417</v>
      </c>
      <c r="C18" s="34">
        <v>48981</v>
      </c>
      <c r="D18" s="37">
        <v>0</v>
      </c>
      <c r="E18" s="34">
        <v>300632</v>
      </c>
    </row>
    <row r="19" spans="1:6" s="27" customFormat="1" ht="30" customHeight="1">
      <c r="A19" s="36">
        <v>15</v>
      </c>
      <c r="B19" s="35" t="s">
        <v>416</v>
      </c>
      <c r="C19" s="34">
        <v>7390332</v>
      </c>
      <c r="D19" s="37">
        <v>0</v>
      </c>
      <c r="E19" s="34">
        <v>7180087</v>
      </c>
      <c r="F19" s="40"/>
    </row>
    <row r="20" spans="1:6" s="27" customFormat="1" ht="30" customHeight="1">
      <c r="A20" s="36">
        <v>16</v>
      </c>
      <c r="B20" s="38" t="s">
        <v>415</v>
      </c>
      <c r="C20" s="37">
        <v>147336</v>
      </c>
      <c r="D20" s="37">
        <v>0</v>
      </c>
      <c r="E20" s="37">
        <v>1840923</v>
      </c>
    </row>
    <row r="21" spans="1:6" s="27" customFormat="1" ht="30" customHeight="1">
      <c r="A21" s="39">
        <v>17</v>
      </c>
      <c r="B21" s="38" t="s">
        <v>414</v>
      </c>
      <c r="C21" s="37">
        <v>138518578</v>
      </c>
      <c r="D21" s="37">
        <v>0</v>
      </c>
      <c r="E21" s="37">
        <v>138518578</v>
      </c>
    </row>
    <row r="22" spans="1:6" s="27" customFormat="1" ht="30" customHeight="1">
      <c r="A22" s="36">
        <v>18</v>
      </c>
      <c r="B22" s="35" t="s">
        <v>413</v>
      </c>
      <c r="C22" s="34">
        <v>138665914</v>
      </c>
      <c r="D22" s="37">
        <v>0</v>
      </c>
      <c r="E22" s="34">
        <v>140359501</v>
      </c>
    </row>
    <row r="23" spans="1:6" s="27" customFormat="1" ht="30" customHeight="1">
      <c r="A23" s="36">
        <v>19</v>
      </c>
      <c r="B23" s="35" t="s">
        <v>412</v>
      </c>
      <c r="C23" s="34">
        <v>762587029</v>
      </c>
      <c r="D23" s="37">
        <v>0</v>
      </c>
      <c r="E23" s="34">
        <v>752806170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01</vt:lpstr>
      <vt:lpstr>02</vt:lpstr>
      <vt:lpstr>03</vt:lpstr>
      <vt:lpstr>04</vt:lpstr>
      <vt:lpstr>05</vt:lpstr>
      <vt:lpstr>06</vt:lpstr>
      <vt:lpstr>07</vt:lpstr>
      <vt:lpstr>08a</vt:lpstr>
      <vt:lpstr>08b</vt:lpstr>
      <vt:lpstr>09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Szilvia</dc:creator>
  <cp:lastModifiedBy>User</cp:lastModifiedBy>
  <cp:lastPrinted>2018-05-25T09:39:29Z</cp:lastPrinted>
  <dcterms:created xsi:type="dcterms:W3CDTF">2018-05-24T08:26:42Z</dcterms:created>
  <dcterms:modified xsi:type="dcterms:W3CDTF">2018-06-06T09:50:06Z</dcterms:modified>
</cp:coreProperties>
</file>