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360" windowWidth="16380" windowHeight="7830" tabRatio="198" firstSheet="1" activeTab="1"/>
  </bookViews>
  <sheets>
    <sheet name="Költségvetés_módosítás_nélkül" sheetId="1" r:id="rId1"/>
    <sheet name="PH 2014" sheetId="2" r:id="rId2"/>
    <sheet name="Munkalap3" sheetId="3" r:id="rId3"/>
  </sheets>
  <definedNames>
    <definedName name="_xlnm.Print_Area" localSheetId="1">'PH 2014'!$A$1:$M$307</definedName>
  </definedNames>
  <calcPr calcId="125725"/>
</workbook>
</file>

<file path=xl/calcChain.xml><?xml version="1.0" encoding="utf-8"?>
<calcChain xmlns="http://schemas.openxmlformats.org/spreadsheetml/2006/main">
  <c r="J290" i="2"/>
  <c r="H254" l="1"/>
  <c r="H223"/>
  <c r="H255" s="1"/>
  <c r="H181"/>
  <c r="H253" s="1"/>
  <c r="H125" l="1"/>
  <c r="H59" l="1"/>
  <c r="H249" s="1"/>
  <c r="H13" l="1"/>
  <c r="H16" l="1"/>
  <c r="H88" l="1"/>
  <c r="H155" s="1"/>
  <c r="H251" l="1"/>
  <c r="H250"/>
  <c r="H252" l="1"/>
  <c r="H248" l="1"/>
  <c r="H257" s="1"/>
  <c r="H259" s="1"/>
</calcChain>
</file>

<file path=xl/sharedStrings.xml><?xml version="1.0" encoding="utf-8"?>
<sst xmlns="http://schemas.openxmlformats.org/spreadsheetml/2006/main" count="411" uniqueCount="311">
  <si>
    <t>Állandó fogl inf.val emelt bére 5%</t>
  </si>
  <si>
    <t>813000-1</t>
  </si>
  <si>
    <t>683200-1</t>
  </si>
  <si>
    <t>890441-1</t>
  </si>
  <si>
    <t>811000-1</t>
  </si>
  <si>
    <t>841403-1</t>
  </si>
  <si>
    <t>812900-1</t>
  </si>
  <si>
    <t>871907-1</t>
  </si>
  <si>
    <t>Összesen</t>
  </si>
  <si>
    <t>közterhekkel növelt</t>
  </si>
  <si>
    <t>összesen bruttó</t>
  </si>
  <si>
    <t>Zöldterület kezelés</t>
  </si>
  <si>
    <t>Ingatlankezelés</t>
  </si>
  <si>
    <t>Közcélú fogl</t>
  </si>
  <si>
    <t>Építmény üz.</t>
  </si>
  <si>
    <t>Városgazd.</t>
  </si>
  <si>
    <t>egyéb takarítás</t>
  </si>
  <si>
    <t>önk.tám</t>
  </si>
  <si>
    <t>út,kátyúzás</t>
  </si>
  <si>
    <t>TELJES MUNKAIDŐBEN FOGL.SZEMÉLYI JUTTATÁSAI ÉS BÉRKÖLTSÉGEI</t>
  </si>
  <si>
    <t>Alapilletmények</t>
  </si>
  <si>
    <t>2011.12.01-2012.11.30-ig igazgató 1 fő</t>
  </si>
  <si>
    <t>2011.12.01-2012.11.30-ig igazgatóhelyettes 1 fő</t>
  </si>
  <si>
    <t>2011.12.01-2012.11.30-ig 2 fő ügyintéző városfejlesztés</t>
  </si>
  <si>
    <t>2011.12.01-2012.11.30-ig 1 fő adminisztrátor,</t>
  </si>
  <si>
    <t>2011.12.01-2012.11.30-ig 1 főszemélyzetis</t>
  </si>
  <si>
    <t>2011.12.01-2012.11.30-ig 17 fő mt fizikai munkavállaló</t>
  </si>
  <si>
    <t>2012.06.01-2012.11.30.ig gondnokság napi 6 ó</t>
  </si>
  <si>
    <t>2011.12.01-2012.11.30ig  takarító napi 6 óra</t>
  </si>
  <si>
    <t>Pénzügyi vezető új 9,5 hó</t>
  </si>
  <si>
    <t>6 fő új kolléga 9.5 hó</t>
  </si>
  <si>
    <t>Bérköltséghez kapcsolódó létszám fő:</t>
  </si>
  <si>
    <t>Büfé üzemeltetése uszodánál 1 fő</t>
  </si>
  <si>
    <t>?</t>
  </si>
  <si>
    <t>Kondi üzemeltetése 1 fő</t>
  </si>
  <si>
    <t>Közcélúak foglalkoztatása napi 6 órában</t>
  </si>
  <si>
    <t>90fő x?- Ft x11 hó</t>
  </si>
  <si>
    <t>5 % saját költség</t>
  </si>
  <si>
    <t>Üzemorvosi költség közcélúaknak 4000Ft/fő</t>
  </si>
  <si>
    <t>MUNKAVÉGZÉSHEZ KAPCSOLÓDÓ JUTTATÁSOK</t>
  </si>
  <si>
    <t>Túlóra</t>
  </si>
  <si>
    <t>BÉRKÖLTSÉG ÖSSZESEN</t>
  </si>
  <si>
    <t>841907-1</t>
  </si>
  <si>
    <t>Ingatlenkezelés</t>
  </si>
  <si>
    <t>Önk.tám</t>
  </si>
  <si>
    <t>SZEMÉLYHEZ KAPCS.KÖLTSÉGTÉRÍTÉSEK ÉS HOZZÁJÁRULÁSOK</t>
  </si>
  <si>
    <t>Dolgozók  közlekedési költségtérítése</t>
  </si>
  <si>
    <t>6 főx 14000- Ftx12 hó</t>
  </si>
  <si>
    <t>2 fő x26000Ft x12 hó</t>
  </si>
  <si>
    <t>6 új kolléga közlekedési költségtérítése 14 000Ft/9.5hó</t>
  </si>
  <si>
    <t>51-52</t>
  </si>
  <si>
    <t>SZEMÉLYI JUTTATÁSOK ÖSSZESEN</t>
  </si>
  <si>
    <t>MUNKAADÓT TERHELŐ JÁRULÉKOK ÖSSZESEN</t>
  </si>
  <si>
    <t>BERUHÁZÁSOK BRUTTÓ</t>
  </si>
  <si>
    <t>összesen</t>
  </si>
  <si>
    <t>Mazda tőke törlesztés</t>
  </si>
  <si>
    <t>Mulcsozó gép</t>
  </si>
  <si>
    <t>Asztali számítógép 5 db</t>
  </si>
  <si>
    <t>Új beszerzésű használt  tehergépkocsi</t>
  </si>
  <si>
    <t>Biztonsági berendezések kiépítése</t>
  </si>
  <si>
    <t>Kézi vibrohenger</t>
  </si>
  <si>
    <t>Céges autó</t>
  </si>
  <si>
    <t>Kolibri pro számítógépes programköltség,Ms office program</t>
  </si>
  <si>
    <t>Mobiltelefonkészülék vásárlása</t>
  </si>
  <si>
    <t>Altatólövedékes nyilpuska</t>
  </si>
  <si>
    <t>Mazdához utánfutó v élőállat szállító</t>
  </si>
  <si>
    <t>BERUHÁZÁS NETTÓ</t>
  </si>
  <si>
    <t>BERUHÁZÁSOK ÁFÁJA</t>
  </si>
  <si>
    <t>ki nem fizetett szlák 2011</t>
  </si>
  <si>
    <t>KÉSZLETBESZERZÉSEK BRUTTÓ</t>
  </si>
  <si>
    <t>Gyógyszerbeszerzés</t>
  </si>
  <si>
    <t>Irodaszer, nyomtatvány, fénymásolópapír stb.</t>
  </si>
  <si>
    <t>Hajtó- és kenőanyag beszerzés</t>
  </si>
  <si>
    <t>Kisértékű tárgyi eszköz</t>
  </si>
  <si>
    <t>54811</t>
  </si>
  <si>
    <t>Munkaruha állandó foglalkoztatottak részére 18 fő(évi 2X)</t>
  </si>
  <si>
    <t>54812</t>
  </si>
  <si>
    <t>Munkaruha állandó foglalkoztatottak részére (új 6 fő )évi 1x</t>
  </si>
  <si>
    <t>54813</t>
  </si>
  <si>
    <t>Közcélú védő eszköz Váltott csoport  90 fő</t>
  </si>
  <si>
    <t>Autó-motor, gépekhez alkatrész</t>
  </si>
  <si>
    <t>Karbantartási anyag beszerzése</t>
  </si>
  <si>
    <t>Egyéb anyagbeszerzés(virág,fa,kutyatáp)</t>
  </si>
  <si>
    <t>Számítástechnikai anyag beszerzése</t>
  </si>
  <si>
    <t>Tűzoltó készülék beszerzés</t>
  </si>
  <si>
    <t>Szerszám – kis  értékű eszköz</t>
  </si>
  <si>
    <t>Tisztítószer beszerzés</t>
  </si>
  <si>
    <t>Hirdetőtábla, kresz-tábla karb., pótlás anyagktg,játszótér</t>
  </si>
  <si>
    <t>Sózóanyag síktalanításhoz</t>
  </si>
  <si>
    <t>Hulladékgyűjtők javítása,pótlása</t>
  </si>
  <si>
    <t>Vásárolt élelmezés, /védőital/</t>
  </si>
  <si>
    <t>Ad-Hoc jellegű problémák</t>
  </si>
  <si>
    <t>KÉSZLETBESZERZÉSEK NETTÓ</t>
  </si>
  <si>
    <t>KÉSZLETBESZERZÉSEK ÁFÁJA</t>
  </si>
  <si>
    <t>SZOLGÁLTATÁSOK</t>
  </si>
  <si>
    <t>Kommunikációs szolgáltatások (telefon,internet)</t>
  </si>
  <si>
    <t>Programfelügyelet</t>
  </si>
  <si>
    <t>Egyéb eszköz bérleti díja  (daruktg. stb)</t>
  </si>
  <si>
    <t>Egyéb anyag/személy szállítás</t>
  </si>
  <si>
    <t>Gázenergia szolgáltatás díja</t>
  </si>
  <si>
    <t>Villamos energia szolgáltatás díja</t>
  </si>
  <si>
    <t>Vízdíj</t>
  </si>
  <si>
    <t>személygépkocsi és motor javítás</t>
  </si>
  <si>
    <t>Személygépkocsi és motor javítás</t>
  </si>
  <si>
    <t>Számítógép,nyomtató,fénymásoló karbantartás</t>
  </si>
  <si>
    <t>Riasztókészülék műszaki felügyelet</t>
  </si>
  <si>
    <t>Egyéb gép javítás(fűnyíró,sthill)</t>
  </si>
  <si>
    <t>Egyéb ingatlan karbantartás (kéményell.,meszelés,stb)</t>
  </si>
  <si>
    <t>Utak kátyúzása,javítása</t>
  </si>
  <si>
    <t>Egyéb üzemelt.fenntart.szolgáltatások</t>
  </si>
  <si>
    <t>Postaköltségek</t>
  </si>
  <si>
    <t>Üzemorvosi szolgáltatás</t>
  </si>
  <si>
    <t>Szemétszállítás</t>
  </si>
  <si>
    <t>Rágcsálóírtás évi 2X</t>
  </si>
  <si>
    <t>Tűz és munkavédelmi felügyelet</t>
  </si>
  <si>
    <t>Ebrendészet költségei,gyepmesteri feladatok</t>
  </si>
  <si>
    <t>Egyéb be nem sorolt szolgáltatások (  Alvállalkozók díja)</t>
  </si>
  <si>
    <t>Vásárolt közszolgáltatás szemétszállítás hatósági engedélye</t>
  </si>
  <si>
    <t>Bérleménykezelés</t>
  </si>
  <si>
    <t>SZOLGÁLTATÁSOK ÁFÁJA</t>
  </si>
  <si>
    <t>KÜLÖNFÉLE DOLOGI KIADÁSOK</t>
  </si>
  <si>
    <t>Belföldi kiküldetés</t>
  </si>
  <si>
    <t>Szakmai továbbképzés</t>
  </si>
  <si>
    <t>Késedelmi kamat</t>
  </si>
  <si>
    <t>Bírság</t>
  </si>
  <si>
    <t>ADÓK,DÍJAK,EGYÉB</t>
  </si>
  <si>
    <t>Biztosítás(autó kötelező Casco - üvegkár)</t>
  </si>
  <si>
    <t>Ügyviteli díj (adók,egyéb díjak)</t>
  </si>
  <si>
    <t>Autópályadíj</t>
  </si>
  <si>
    <t>Mazda kamata</t>
  </si>
  <si>
    <t>DOLOGI KIADÁSOK NETTÓ</t>
  </si>
  <si>
    <t>DOLOGI  KIADÁSOK ÁFÁJA</t>
  </si>
  <si>
    <t>Személyi juttatás</t>
  </si>
  <si>
    <t>Beruházások</t>
  </si>
  <si>
    <t>Készletbeszerzések</t>
  </si>
  <si>
    <t>Szolgáltatások</t>
  </si>
  <si>
    <t>Dologi kiadások</t>
  </si>
  <si>
    <t>Készletbeszerzések  Bruttó</t>
  </si>
  <si>
    <t>KIADÁSOK ÖSSZESEN:</t>
  </si>
  <si>
    <t>ÁFA  KIADÁS ÖSSZESEN</t>
  </si>
  <si>
    <t>BEVÉTELEK:</t>
  </si>
  <si>
    <t>Önkormányzat támogatása:</t>
  </si>
  <si>
    <t>Vállalkozási munkák bevétele</t>
  </si>
  <si>
    <t>Piacüzemeltetés bevétele</t>
  </si>
  <si>
    <t>Ebrendészet árbevétele</t>
  </si>
  <si>
    <t>Bérleti díj</t>
  </si>
  <si>
    <t>SZOLGÁLTATÁSOK NETTÓ</t>
  </si>
  <si>
    <t>Bérköltség</t>
  </si>
  <si>
    <t xml:space="preserve">KÉSZLETBESZERZÉSEK                                                </t>
  </si>
  <si>
    <t xml:space="preserve">SZOLGÁLTATÁSOK                                                       </t>
  </si>
  <si>
    <t>Összes bérjellegű</t>
  </si>
  <si>
    <t>2014-re tervezett</t>
  </si>
  <si>
    <t>Pénzügyi szolgáltatások kiadásai</t>
  </si>
  <si>
    <t>Befektetett eszközök</t>
  </si>
  <si>
    <t xml:space="preserve">KIADÁSOK ÖSSZESEN  </t>
  </si>
  <si>
    <t>BEVÉTEL Összesen</t>
  </si>
  <si>
    <t>BEVÉTEL</t>
  </si>
  <si>
    <t>Bér</t>
  </si>
  <si>
    <t>Kiadások Összesen:</t>
  </si>
  <si>
    <t>Eho</t>
  </si>
  <si>
    <t>K1101-00</t>
  </si>
  <si>
    <t>o51101001</t>
  </si>
  <si>
    <t>o51109001</t>
  </si>
  <si>
    <t>K1109-00</t>
  </si>
  <si>
    <t>o51107001</t>
  </si>
  <si>
    <t>K1107-00</t>
  </si>
  <si>
    <t>K123-00</t>
  </si>
  <si>
    <t>o51223001</t>
  </si>
  <si>
    <t>o52011</t>
  </si>
  <si>
    <t>K2-01</t>
  </si>
  <si>
    <t>o52041</t>
  </si>
  <si>
    <t>K2-04</t>
  </si>
  <si>
    <t>Fők.szám</t>
  </si>
  <si>
    <t>Rovatkód</t>
  </si>
  <si>
    <t>Törvény szerinti illetmények, munkabérek</t>
  </si>
  <si>
    <t>Közlekedési költségtérítés</t>
  </si>
  <si>
    <t>Béren kívüli juttatások (Erzsébet utalvány, )</t>
  </si>
  <si>
    <t>Munkaadókat terhelő járulékok és szociális hozzájárulási adó</t>
  </si>
  <si>
    <t>o5312001</t>
  </si>
  <si>
    <t>K312-00</t>
  </si>
  <si>
    <t>K311-00</t>
  </si>
  <si>
    <t>Szakmai anyagok beszerzése</t>
  </si>
  <si>
    <t>o5311001</t>
  </si>
  <si>
    <t>o5313001</t>
  </si>
  <si>
    <t>Informatikai szolgáltatások  igénybevétele</t>
  </si>
  <si>
    <t>Bérleti és lízing díjak</t>
  </si>
  <si>
    <t>o5321001</t>
  </si>
  <si>
    <t>o5333001</t>
  </si>
  <si>
    <t>o5337001</t>
  </si>
  <si>
    <t>o5331001</t>
  </si>
  <si>
    <t>Egyéb szolgáltatás (Ingatlan karbantartás,szállítás)</t>
  </si>
  <si>
    <t>Szakmai tevékenységet segítő szolgáltatás</t>
  </si>
  <si>
    <t>Karbantartási, kisjavítási szolgáltatások</t>
  </si>
  <si>
    <t>Közüzemi díj -Gázenergia szolgáltatás díja</t>
  </si>
  <si>
    <t>Közüzemi díj - Vízdíj</t>
  </si>
  <si>
    <t>o5334001</t>
  </si>
  <si>
    <t>o5336001</t>
  </si>
  <si>
    <t>K313-00</t>
  </si>
  <si>
    <t>K321-00</t>
  </si>
  <si>
    <t>K333-00</t>
  </si>
  <si>
    <t>K337-00</t>
  </si>
  <si>
    <t>K331-00</t>
  </si>
  <si>
    <t>K334-00</t>
  </si>
  <si>
    <t>K336-00</t>
  </si>
  <si>
    <t xml:space="preserve">KÜLÖNFÉLE BEFIZETÉSEK ÉS EGYÉB DOLOGI KIADÁSOK                           </t>
  </si>
  <si>
    <t>Működési célú előzetesen felszámított ÁFA</t>
  </si>
  <si>
    <t>Egyéb dologi kiadások, munkáltató által fizetett SZJA</t>
  </si>
  <si>
    <t>DOLOGI KIADÁSOK BRUTTÓ</t>
  </si>
  <si>
    <t>K341-00</t>
  </si>
  <si>
    <t>K355-00</t>
  </si>
  <si>
    <t>K354-00</t>
  </si>
  <si>
    <t>Egyéb dologi kiadás</t>
  </si>
  <si>
    <t>K351-00</t>
  </si>
  <si>
    <t>o5351001</t>
  </si>
  <si>
    <t>o5341001</t>
  </si>
  <si>
    <t>o5354001</t>
  </si>
  <si>
    <t>o5355001</t>
  </si>
  <si>
    <t>K1103-00</t>
  </si>
  <si>
    <t>Céljuttatás, projektprémium</t>
  </si>
  <si>
    <t>o51103001</t>
  </si>
  <si>
    <t>K121</t>
  </si>
  <si>
    <t>Választott tisztségviselők juttatásai</t>
  </si>
  <si>
    <t>K1110</t>
  </si>
  <si>
    <t>Egyéb költségtérítések</t>
  </si>
  <si>
    <t>o51110001</t>
  </si>
  <si>
    <t>o5121001</t>
  </si>
  <si>
    <t>Egyéb építmények vásárlása,létesítése</t>
  </si>
  <si>
    <t>Egyéb építmények felújítása</t>
  </si>
  <si>
    <t>Egyéb tárgyi eszközök beszerzése, létesítése (zöldterület)</t>
  </si>
  <si>
    <t>Üzemeltetési anyagok beszerzése(irodaszer,nyomtatvány, fénymásolópapír stb.kenőanyag)</t>
  </si>
  <si>
    <t>Árubeszerzés (benne zöltdterület-gazdálkodás)</t>
  </si>
  <si>
    <t>Közüzemi díj - Villamos energia szolgáltatás díja +közvilágítás</t>
  </si>
  <si>
    <t>Beruházási célú előzetesen felszámított ÁFA</t>
  </si>
  <si>
    <t>Felújítási célú előzetesen felszámított ÁFA</t>
  </si>
  <si>
    <t>Reklám- és propaganda kiadások</t>
  </si>
  <si>
    <t>Egyéb külső személyi juttatások benne reprezentációs ktg</t>
  </si>
  <si>
    <t>Kamatkiadások</t>
  </si>
  <si>
    <t>Befektetett eszközök összesen:</t>
  </si>
  <si>
    <t>Vásárolt élelmezés</t>
  </si>
  <si>
    <t>o5332001</t>
  </si>
  <si>
    <t>K332-00</t>
  </si>
  <si>
    <t>o562001</t>
  </si>
  <si>
    <t>k62-00</t>
  </si>
  <si>
    <t>o571001</t>
  </si>
  <si>
    <t>k71-00</t>
  </si>
  <si>
    <t>o564001</t>
  </si>
  <si>
    <t>k64-00</t>
  </si>
  <si>
    <t>o573001</t>
  </si>
  <si>
    <t>k73-00</t>
  </si>
  <si>
    <t>o567001</t>
  </si>
  <si>
    <t>k67-00</t>
  </si>
  <si>
    <t>o574001</t>
  </si>
  <si>
    <t>k74-00</t>
  </si>
  <si>
    <t>o5342001</t>
  </si>
  <si>
    <t>k342-00</t>
  </si>
  <si>
    <t>o5353001</t>
  </si>
  <si>
    <t>k353-00</t>
  </si>
  <si>
    <t>SZOCIÁLPOLITIKAI ELLÁTÁSOK</t>
  </si>
  <si>
    <t>Köztemetés</t>
  </si>
  <si>
    <t>Közgyógyellátás</t>
  </si>
  <si>
    <t>Ápolási díj</t>
  </si>
  <si>
    <t>Önk.által saját hat.pb ell.</t>
  </si>
  <si>
    <t xml:space="preserve">SZOCIÁLPOLITIKAI ELLÁTÁS </t>
  </si>
  <si>
    <t>k4822</t>
  </si>
  <si>
    <t>k4410</t>
  </si>
  <si>
    <t>k4409</t>
  </si>
  <si>
    <t>k4824</t>
  </si>
  <si>
    <t>o548221</t>
  </si>
  <si>
    <t>o544101</t>
  </si>
  <si>
    <t>o544091</t>
  </si>
  <si>
    <t>o548241</t>
  </si>
  <si>
    <t>Szociálpolitikai ellátás</t>
  </si>
  <si>
    <t>Pénzügyi elszámolások</t>
  </si>
  <si>
    <t>Támogatásértékű Kiadás</t>
  </si>
  <si>
    <t>Működési Célú pénzeszköz átadás Fogarasi,civil egyesület</t>
  </si>
  <si>
    <t>Felhalmozási célú pénzeszközátadás</t>
  </si>
  <si>
    <t>Források</t>
  </si>
  <si>
    <t>Éven belüli tám.kölcs.törl.társulástól</t>
  </si>
  <si>
    <t>Általános tartalék</t>
  </si>
  <si>
    <t>Fejlesztési tartalék</t>
  </si>
  <si>
    <t>Tartalékok</t>
  </si>
  <si>
    <t>Egyéb tárgyi eszközök felújítása (utak, közvilágítás,Édv Zrt)</t>
  </si>
  <si>
    <t>Működési célú támogatásértékű bevétel</t>
  </si>
  <si>
    <t>Működ.célú pénzeszk.átvétel államházt.-on kívülről</t>
  </si>
  <si>
    <t>Felhalm.célú pénzeszköz átvétel háztartástól</t>
  </si>
  <si>
    <t>Alaptevékenység bevételei</t>
  </si>
  <si>
    <t>Intézm. Működ-hez  kapcsolódó egyéb bevétel</t>
  </si>
  <si>
    <t>Intézmények egyéb sajátos bevételei</t>
  </si>
  <si>
    <t>ÁFA bevételek</t>
  </si>
  <si>
    <t>Tárgyi eszközök értékesítése,immat.javak</t>
  </si>
  <si>
    <t>Felügyeleti szervtől kapott támogatás</t>
  </si>
  <si>
    <t>Viziközmű letét feloldása</t>
  </si>
  <si>
    <t>b115</t>
  </si>
  <si>
    <t>b409</t>
  </si>
  <si>
    <t>o9115001</t>
  </si>
  <si>
    <t>o963081</t>
  </si>
  <si>
    <t>b73-04</t>
  </si>
  <si>
    <t>b63-08</t>
  </si>
  <si>
    <t>o973041</t>
  </si>
  <si>
    <t>b34-00</t>
  </si>
  <si>
    <t>o9402001</t>
  </si>
  <si>
    <t>o934011</t>
  </si>
  <si>
    <t>o9407001</t>
  </si>
  <si>
    <t>o951001</t>
  </si>
  <si>
    <t>b402-00</t>
  </si>
  <si>
    <t>b407-00</t>
  </si>
  <si>
    <t>b51-00</t>
  </si>
  <si>
    <t>o9111001</t>
  </si>
  <si>
    <t>b111-00</t>
  </si>
  <si>
    <t>o9409001</t>
  </si>
  <si>
    <t>1/a. sz. mell.</t>
  </si>
</sst>
</file>

<file path=xl/styles.xml><?xml version="1.0" encoding="utf-8"?>
<styleSheet xmlns="http://schemas.openxmlformats.org/spreadsheetml/2006/main">
  <numFmts count="3">
    <numFmt numFmtId="164" formatCode="#,##0;[Red]\-#,##0"/>
    <numFmt numFmtId="165" formatCode="0&quot; Ft&quot;"/>
    <numFmt numFmtId="166" formatCode="#,##0;\-#,##0"/>
  </numFmts>
  <fonts count="70">
    <font>
      <sz val="11"/>
      <color indexed="8"/>
      <name val="Arial1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1"/>
      <charset val="238"/>
    </font>
    <font>
      <b/>
      <sz val="10"/>
      <color indexed="8"/>
      <name val="Times New Roman"/>
      <family val="1"/>
      <charset val="238"/>
    </font>
    <font>
      <b/>
      <sz val="10"/>
      <color indexed="8"/>
      <name val="Arial1"/>
      <charset val="238"/>
    </font>
    <font>
      <b/>
      <u/>
      <sz val="10"/>
      <color indexed="8"/>
      <name val="Times New Roman"/>
      <family val="1"/>
      <charset val="238"/>
    </font>
    <font>
      <u/>
      <sz val="10"/>
      <color indexed="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0"/>
      <color indexed="39"/>
      <name val="Times New Roman1"/>
      <charset val="238"/>
    </font>
    <font>
      <sz val="10"/>
      <color indexed="39"/>
      <name val="Times New Roman"/>
      <family val="1"/>
      <charset val="238"/>
    </font>
    <font>
      <u/>
      <sz val="10"/>
      <color indexed="39"/>
      <name val="Times New Roman"/>
      <family val="1"/>
      <charset val="238"/>
    </font>
    <font>
      <u/>
      <sz val="10"/>
      <color indexed="27"/>
      <name val="Times New Roman"/>
      <family val="1"/>
      <charset val="238"/>
    </font>
    <font>
      <sz val="10"/>
      <color indexed="27"/>
      <name val="Times New Roman"/>
      <family val="1"/>
      <charset val="238"/>
    </font>
    <font>
      <sz val="10"/>
      <color indexed="39"/>
      <name val="Arial1"/>
      <charset val="238"/>
    </font>
    <font>
      <sz val="10"/>
      <color indexed="12"/>
      <name val="Times New Roman"/>
      <family val="1"/>
      <charset val="238"/>
    </font>
    <font>
      <b/>
      <sz val="10"/>
      <color indexed="17"/>
      <name val="Times New Roman"/>
      <family val="1"/>
      <charset val="238"/>
    </font>
    <font>
      <b/>
      <sz val="10"/>
      <color indexed="12"/>
      <name val="Times New Roman"/>
      <family val="1"/>
      <charset val="238"/>
    </font>
    <font>
      <b/>
      <sz val="10"/>
      <color indexed="12"/>
      <name val="Times New Roman1"/>
      <charset val="238"/>
    </font>
    <font>
      <b/>
      <sz val="10"/>
      <color indexed="16"/>
      <name val="Times New Roman1"/>
      <charset val="238"/>
    </font>
    <font>
      <b/>
      <sz val="10"/>
      <color indexed="43"/>
      <name val="Times New Roman"/>
      <family val="1"/>
      <charset val="238"/>
    </font>
    <font>
      <i/>
      <sz val="10"/>
      <color indexed="37"/>
      <name val="Times New Roman1"/>
      <charset val="238"/>
    </font>
    <font>
      <b/>
      <i/>
      <sz val="10"/>
      <color indexed="37"/>
      <name val="Times New Roman"/>
      <family val="1"/>
      <charset val="238"/>
    </font>
    <font>
      <i/>
      <u/>
      <sz val="10"/>
      <color indexed="37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4"/>
      <color indexed="8"/>
      <name val="Times New Roman"/>
      <family val="1"/>
      <charset val="238"/>
    </font>
    <font>
      <b/>
      <sz val="14"/>
      <name val="Arial"/>
      <family val="2"/>
      <charset val="238"/>
    </font>
    <font>
      <b/>
      <sz val="16"/>
      <color indexed="8"/>
      <name val="Arial"/>
      <family val="2"/>
      <charset val="238"/>
    </font>
    <font>
      <b/>
      <sz val="16"/>
      <name val="Arial"/>
      <family val="2"/>
      <charset val="238"/>
    </font>
    <font>
      <b/>
      <sz val="14"/>
      <color indexed="8"/>
      <name val="Times New Roman"/>
      <family val="1"/>
      <charset val="238"/>
    </font>
    <font>
      <b/>
      <sz val="16"/>
      <color rgb="FFFF0000"/>
      <name val="Arial"/>
      <family val="2"/>
      <charset val="238"/>
    </font>
    <font>
      <b/>
      <sz val="16"/>
      <color rgb="FFC0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6"/>
      <color rgb="FF00B0F0"/>
      <name val="Arial"/>
      <family val="2"/>
      <charset val="238"/>
    </font>
    <font>
      <sz val="22"/>
      <color indexed="8"/>
      <name val="Times New Roman"/>
      <family val="1"/>
      <charset val="238"/>
    </font>
    <font>
      <b/>
      <sz val="22"/>
      <name val="Arial"/>
      <family val="2"/>
      <charset val="238"/>
    </font>
    <font>
      <sz val="22"/>
      <name val="Arial"/>
      <family val="2"/>
      <charset val="238"/>
    </font>
    <font>
      <b/>
      <sz val="22"/>
      <color rgb="FFFF0000"/>
      <name val="Arial"/>
      <family val="2"/>
      <charset val="238"/>
    </font>
    <font>
      <b/>
      <sz val="22"/>
      <color indexed="8"/>
      <name val="Arial"/>
      <family val="2"/>
      <charset val="238"/>
    </font>
    <font>
      <sz val="22"/>
      <color indexed="8"/>
      <name val="Arial"/>
      <family val="2"/>
      <charset val="238"/>
    </font>
    <font>
      <sz val="22"/>
      <color rgb="FFFF0000"/>
      <name val="Arial"/>
      <family val="2"/>
      <charset val="238"/>
    </font>
    <font>
      <b/>
      <u/>
      <sz val="22"/>
      <name val="Arial"/>
      <family val="2"/>
      <charset val="238"/>
    </font>
    <font>
      <b/>
      <u/>
      <sz val="22"/>
      <color indexed="8"/>
      <name val="Arial"/>
      <family val="2"/>
      <charset val="238"/>
    </font>
    <font>
      <b/>
      <u/>
      <sz val="22"/>
      <color rgb="FF7030A0"/>
      <name val="Arial"/>
      <family val="2"/>
      <charset val="238"/>
    </font>
    <font>
      <b/>
      <sz val="26"/>
      <name val="Arial"/>
      <family val="2"/>
      <charset val="238"/>
    </font>
    <font>
      <b/>
      <sz val="26"/>
      <color rgb="FFFF0000"/>
      <name val="Arial"/>
      <family val="2"/>
      <charset val="238"/>
    </font>
    <font>
      <b/>
      <sz val="26"/>
      <color indexed="8"/>
      <name val="Arial"/>
      <family val="2"/>
      <charset val="238"/>
    </font>
    <font>
      <b/>
      <sz val="26"/>
      <color rgb="FF00B0F0"/>
      <name val="Arial"/>
      <family val="2"/>
      <charset val="238"/>
    </font>
    <font>
      <sz val="26"/>
      <color indexed="8"/>
      <name val="Times New Roman"/>
      <family val="1"/>
      <charset val="238"/>
    </font>
    <font>
      <sz val="26"/>
      <name val="Times New Roman"/>
      <family val="1"/>
      <charset val="238"/>
    </font>
    <font>
      <b/>
      <sz val="20"/>
      <name val="Arial"/>
      <family val="2"/>
      <charset val="238"/>
    </font>
    <font>
      <b/>
      <sz val="26"/>
      <color theme="1"/>
      <name val="Arial"/>
      <family val="2"/>
      <charset val="238"/>
    </font>
    <font>
      <b/>
      <sz val="22"/>
      <color theme="1"/>
      <name val="Arial"/>
      <family val="2"/>
      <charset val="238"/>
    </font>
    <font>
      <b/>
      <sz val="24"/>
      <name val="Arial"/>
      <family val="2"/>
      <charset val="238"/>
    </font>
    <font>
      <b/>
      <sz val="24"/>
      <color indexed="8"/>
      <name val="Arial"/>
      <family val="2"/>
      <charset val="238"/>
    </font>
    <font>
      <b/>
      <sz val="24"/>
      <color theme="1"/>
      <name val="Arial"/>
      <family val="2"/>
      <charset val="238"/>
    </font>
    <font>
      <b/>
      <u/>
      <sz val="24"/>
      <name val="Arial"/>
      <family val="2"/>
      <charset val="238"/>
    </font>
    <font>
      <b/>
      <sz val="24"/>
      <color rgb="FF00B0F0"/>
      <name val="Arial"/>
      <family val="2"/>
      <charset val="238"/>
    </font>
    <font>
      <b/>
      <sz val="24"/>
      <color rgb="FFFF0000"/>
      <name val="Arial"/>
      <family val="2"/>
      <charset val="238"/>
    </font>
    <font>
      <b/>
      <u/>
      <sz val="24"/>
      <color indexed="8"/>
      <name val="Arial"/>
      <family val="2"/>
      <charset val="238"/>
    </font>
    <font>
      <b/>
      <sz val="24"/>
      <color indexed="12"/>
      <name val="Arial"/>
      <family val="2"/>
      <charset val="238"/>
    </font>
    <font>
      <b/>
      <sz val="24"/>
      <color indexed="10"/>
      <name val="Arial"/>
      <family val="2"/>
      <charset val="238"/>
    </font>
    <font>
      <b/>
      <i/>
      <sz val="24"/>
      <color indexed="28"/>
      <name val="Arial"/>
      <family val="2"/>
      <charset val="238"/>
    </font>
    <font>
      <b/>
      <i/>
      <u/>
      <sz val="24"/>
      <color indexed="37"/>
      <name val="Arial"/>
      <family val="2"/>
      <charset val="238"/>
    </font>
    <font>
      <b/>
      <sz val="18"/>
      <name val="Arial"/>
      <family val="2"/>
      <charset val="238"/>
    </font>
    <font>
      <sz val="24"/>
      <name val="Arial"/>
      <family val="2"/>
      <charset val="238"/>
    </font>
    <font>
      <b/>
      <sz val="22"/>
      <color indexed="8"/>
      <name val="Times New Roman"/>
      <family val="1"/>
      <charset val="238"/>
    </font>
  </fonts>
  <fills count="37">
    <fill>
      <patternFill patternType="none"/>
    </fill>
    <fill>
      <patternFill patternType="gray125"/>
    </fill>
    <fill>
      <patternFill patternType="solid">
        <fgColor indexed="52"/>
        <bgColor indexed="51"/>
      </patternFill>
    </fill>
    <fill>
      <patternFill patternType="solid">
        <fgColor indexed="50"/>
        <bgColor indexed="55"/>
      </patternFill>
    </fill>
    <fill>
      <patternFill patternType="solid">
        <fgColor indexed="9"/>
        <bgColor indexed="27"/>
      </patternFill>
    </fill>
    <fill>
      <patternFill patternType="solid">
        <fgColor indexed="29"/>
        <bgColor indexed="51"/>
      </patternFill>
    </fill>
    <fill>
      <patternFill patternType="solid">
        <fgColor indexed="24"/>
        <bgColor indexed="46"/>
      </patternFill>
    </fill>
    <fill>
      <patternFill patternType="solid">
        <fgColor indexed="57"/>
        <bgColor indexed="49"/>
      </patternFill>
    </fill>
    <fill>
      <patternFill patternType="solid">
        <fgColor indexed="27"/>
        <bgColor indexed="41"/>
      </patternFill>
    </fill>
    <fill>
      <patternFill patternType="solid">
        <fgColor indexed="15"/>
        <bgColor indexed="49"/>
      </patternFill>
    </fill>
    <fill>
      <patternFill patternType="solid">
        <fgColor indexed="13"/>
        <bgColor indexed="26"/>
      </patternFill>
    </fill>
    <fill>
      <patternFill patternType="solid">
        <fgColor indexed="45"/>
        <bgColor indexed="51"/>
      </patternFill>
    </fill>
    <fill>
      <patternFill patternType="solid">
        <fgColor indexed="40"/>
        <bgColor indexed="35"/>
      </patternFill>
    </fill>
    <fill>
      <patternFill patternType="solid">
        <fgColor indexed="55"/>
        <bgColor indexed="50"/>
      </patternFill>
    </fill>
    <fill>
      <patternFill patternType="solid">
        <fgColor indexed="26"/>
        <b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47"/>
      </patternFill>
    </fill>
    <fill>
      <patternFill patternType="solid">
        <fgColor theme="0"/>
        <bgColor indexed="35"/>
      </patternFill>
    </fill>
    <fill>
      <patternFill patternType="solid">
        <fgColor theme="0"/>
        <bgColor indexed="4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29"/>
      </patternFill>
    </fill>
    <fill>
      <patternFill patternType="solid">
        <fgColor theme="0"/>
        <bgColor indexed="55"/>
      </patternFill>
    </fill>
    <fill>
      <patternFill patternType="solid">
        <fgColor theme="0" tint="-0.14999847407452621"/>
        <bgColor indexed="29"/>
      </patternFill>
    </fill>
    <fill>
      <patternFill patternType="solid">
        <fgColor theme="0" tint="-0.14999847407452621"/>
        <bgColor indexed="55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4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43"/>
      </patternFill>
    </fill>
    <fill>
      <patternFill patternType="solid">
        <fgColor theme="0"/>
        <bgColor indexed="47"/>
      </patternFill>
    </fill>
    <fill>
      <patternFill patternType="solid">
        <fgColor rgb="FF92D050"/>
        <bgColor indexed="43"/>
      </patternFill>
    </fill>
  </fills>
  <borders count="3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/>
  </cellStyleXfs>
  <cellXfs count="365">
    <xf numFmtId="0" fontId="0" fillId="0" borderId="0" xfId="0"/>
    <xf numFmtId="0" fontId="1" fillId="0" borderId="1" xfId="0" applyNumberFormat="1" applyFont="1" applyBorder="1" applyAlignment="1">
      <alignment horizontal="left"/>
    </xf>
    <xf numFmtId="0" fontId="1" fillId="0" borderId="1" xfId="0" applyNumberFormat="1" applyFont="1" applyBorder="1"/>
    <xf numFmtId="3" fontId="1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2" fillId="0" borderId="1" xfId="0" applyNumberFormat="1" applyFont="1" applyBorder="1"/>
    <xf numFmtId="0" fontId="3" fillId="0" borderId="1" xfId="0" applyNumberFormat="1" applyFont="1" applyBorder="1"/>
    <xf numFmtId="3" fontId="3" fillId="0" borderId="1" xfId="0" applyNumberFormat="1" applyFont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2" fillId="0" borderId="1" xfId="0" applyNumberFormat="1" applyFont="1" applyBorder="1"/>
    <xf numFmtId="49" fontId="3" fillId="2" borderId="1" xfId="0" applyNumberFormat="1" applyFont="1" applyFill="1" applyBorder="1" applyAlignment="1">
      <alignment horizontal="right" shrinkToFit="1"/>
    </xf>
    <xf numFmtId="49" fontId="3" fillId="2" borderId="1" xfId="0" applyNumberFormat="1" applyFont="1" applyFill="1" applyBorder="1" applyAlignment="1">
      <alignment vertical="center" shrinkToFit="1"/>
    </xf>
    <xf numFmtId="3" fontId="3" fillId="0" borderId="1" xfId="0" applyNumberFormat="1" applyFont="1" applyBorder="1"/>
    <xf numFmtId="0" fontId="3" fillId="0" borderId="1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left"/>
    </xf>
    <xf numFmtId="0" fontId="3" fillId="3" borderId="1" xfId="0" applyNumberFormat="1" applyFont="1" applyFill="1" applyBorder="1" applyAlignment="1">
      <alignment horizontal="left" vertical="center"/>
    </xf>
    <xf numFmtId="3" fontId="3" fillId="3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0" fontId="5" fillId="0" borderId="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4" borderId="1" xfId="0" applyNumberFormat="1" applyFont="1" applyFill="1" applyBorder="1" applyAlignment="1">
      <alignment vertical="center"/>
    </xf>
    <xf numFmtId="0" fontId="7" fillId="0" borderId="1" xfId="0" applyNumberFormat="1" applyFont="1" applyBorder="1" applyAlignment="1">
      <alignment vertical="center"/>
    </xf>
    <xf numFmtId="0" fontId="1" fillId="5" borderId="1" xfId="0" applyNumberFormat="1" applyFont="1" applyFill="1" applyBorder="1" applyAlignment="1">
      <alignment horizontal="left"/>
    </xf>
    <xf numFmtId="0" fontId="1" fillId="5" borderId="1" xfId="0" applyNumberFormat="1" applyFont="1" applyFill="1" applyBorder="1" applyAlignment="1">
      <alignment vertical="center"/>
    </xf>
    <xf numFmtId="3" fontId="3" fillId="5" borderId="1" xfId="0" applyNumberFormat="1" applyFont="1" applyFill="1" applyBorder="1" applyAlignment="1">
      <alignment horizontal="right" vertical="center"/>
    </xf>
    <xf numFmtId="3" fontId="1" fillId="5" borderId="1" xfId="0" applyNumberFormat="1" applyFont="1" applyFill="1" applyBorder="1" applyAlignment="1">
      <alignment horizontal="right" vertical="center"/>
    </xf>
    <xf numFmtId="3" fontId="1" fillId="5" borderId="1" xfId="0" applyNumberFormat="1" applyFont="1" applyFill="1" applyBorder="1" applyAlignment="1">
      <alignment horizontal="right"/>
    </xf>
    <xf numFmtId="3" fontId="1" fillId="5" borderId="1" xfId="0" applyNumberFormat="1" applyFont="1" applyFill="1" applyBorder="1" applyAlignment="1">
      <alignment vertical="center"/>
    </xf>
    <xf numFmtId="0" fontId="1" fillId="5" borderId="1" xfId="0" applyNumberFormat="1" applyFont="1" applyFill="1" applyBorder="1"/>
    <xf numFmtId="0" fontId="1" fillId="4" borderId="1" xfId="0" applyNumberFormat="1" applyFont="1" applyFill="1" applyBorder="1" applyAlignment="1">
      <alignment horizontal="left"/>
    </xf>
    <xf numFmtId="0" fontId="1" fillId="6" borderId="1" xfId="0" applyNumberFormat="1" applyFont="1" applyFill="1" applyBorder="1"/>
    <xf numFmtId="0" fontId="6" fillId="6" borderId="1" xfId="0" applyNumberFormat="1" applyFont="1" applyFill="1" applyBorder="1"/>
    <xf numFmtId="3" fontId="3" fillId="6" borderId="1" xfId="0" applyNumberFormat="1" applyFont="1" applyFill="1" applyBorder="1" applyAlignment="1">
      <alignment horizontal="right" vertical="center"/>
    </xf>
    <xf numFmtId="3" fontId="1" fillId="6" borderId="1" xfId="0" applyNumberFormat="1" applyFont="1" applyFill="1" applyBorder="1" applyAlignment="1">
      <alignment horizontal="right"/>
    </xf>
    <xf numFmtId="3" fontId="1" fillId="0" borderId="1" xfId="0" applyNumberFormat="1" applyFont="1" applyBorder="1"/>
    <xf numFmtId="0" fontId="3" fillId="5" borderId="1" xfId="0" applyNumberFormat="1" applyFont="1" applyFill="1" applyBorder="1"/>
    <xf numFmtId="3" fontId="3" fillId="5" borderId="1" xfId="0" applyNumberFormat="1" applyFont="1" applyFill="1" applyBorder="1" applyAlignment="1">
      <alignment horizontal="right"/>
    </xf>
    <xf numFmtId="0" fontId="6" fillId="0" borderId="1" xfId="0" applyNumberFormat="1" applyFont="1" applyBorder="1"/>
    <xf numFmtId="0" fontId="3" fillId="0" borderId="1" xfId="0" applyNumberFormat="1" applyFont="1" applyBorder="1" applyAlignment="1">
      <alignment horizontal="left" vertical="center"/>
    </xf>
    <xf numFmtId="0" fontId="6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right"/>
    </xf>
    <xf numFmtId="0" fontId="1" fillId="7" borderId="1" xfId="0" applyNumberFormat="1" applyFont="1" applyFill="1" applyBorder="1" applyAlignment="1">
      <alignment horizontal="left"/>
    </xf>
    <xf numFmtId="0" fontId="3" fillId="7" borderId="1" xfId="0" applyNumberFormat="1" applyFont="1" applyFill="1" applyBorder="1" applyAlignment="1">
      <alignment vertical="center"/>
    </xf>
    <xf numFmtId="3" fontId="3" fillId="7" borderId="1" xfId="0" applyNumberFormat="1" applyFont="1" applyFill="1" applyBorder="1" applyAlignment="1">
      <alignment horizontal="right"/>
    </xf>
    <xf numFmtId="0" fontId="1" fillId="7" borderId="1" xfId="0" applyNumberFormat="1" applyFont="1" applyFill="1" applyBorder="1"/>
    <xf numFmtId="0" fontId="2" fillId="7" borderId="1" xfId="0" applyNumberFormat="1" applyFont="1" applyFill="1" applyBorder="1"/>
    <xf numFmtId="3" fontId="1" fillId="4" borderId="1" xfId="0" applyNumberFormat="1" applyFont="1" applyFill="1" applyBorder="1" applyAlignment="1">
      <alignment horizontal="right"/>
    </xf>
    <xf numFmtId="3" fontId="6" fillId="0" borderId="1" xfId="0" applyNumberFormat="1" applyFont="1" applyBorder="1" applyAlignment="1">
      <alignment horizontal="right" vertical="center"/>
    </xf>
    <xf numFmtId="3" fontId="3" fillId="4" borderId="1" xfId="0" applyNumberFormat="1" applyFont="1" applyFill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3" fillId="7" borderId="1" xfId="0" applyNumberFormat="1" applyFont="1" applyFill="1" applyBorder="1" applyAlignment="1">
      <alignment horizontal="left"/>
    </xf>
    <xf numFmtId="0" fontId="3" fillId="7" borderId="1" xfId="0" applyNumberFormat="1" applyFont="1" applyFill="1" applyBorder="1"/>
    <xf numFmtId="3" fontId="8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vertical="center"/>
    </xf>
    <xf numFmtId="0" fontId="3" fillId="3" borderId="1" xfId="0" applyNumberFormat="1" applyFont="1" applyFill="1" applyBorder="1" applyAlignment="1">
      <alignment horizontal="left"/>
    </xf>
    <xf numFmtId="0" fontId="3" fillId="3" borderId="1" xfId="0" applyNumberFormat="1" applyFont="1" applyFill="1" applyBorder="1"/>
    <xf numFmtId="3" fontId="3" fillId="3" borderId="1" xfId="0" applyNumberFormat="1" applyFont="1" applyFill="1" applyBorder="1" applyAlignment="1">
      <alignment horizontal="right"/>
    </xf>
    <xf numFmtId="0" fontId="5" fillId="0" borderId="1" xfId="0" applyNumberFormat="1" applyFont="1" applyBorder="1"/>
    <xf numFmtId="3" fontId="5" fillId="0" borderId="1" xfId="0" applyNumberFormat="1" applyFont="1" applyBorder="1" applyAlignment="1">
      <alignment horizontal="right"/>
    </xf>
    <xf numFmtId="3" fontId="9" fillId="8" borderId="1" xfId="0" applyNumberFormat="1" applyFont="1" applyFill="1" applyBorder="1" applyAlignment="1">
      <alignment horizontal="right"/>
    </xf>
    <xf numFmtId="3" fontId="10" fillId="8" borderId="1" xfId="0" applyNumberFormat="1" applyFont="1" applyFill="1" applyBorder="1" applyAlignment="1">
      <alignment horizontal="right"/>
    </xf>
    <xf numFmtId="3" fontId="11" fillId="8" borderId="1" xfId="0" applyNumberFormat="1" applyFont="1" applyFill="1" applyBorder="1" applyAlignment="1">
      <alignment horizontal="right"/>
    </xf>
    <xf numFmtId="3" fontId="10" fillId="8" borderId="1" xfId="0" applyNumberFormat="1" applyFont="1" applyFill="1" applyBorder="1" applyAlignment="1">
      <alignment horizontal="right" vertical="center"/>
    </xf>
    <xf numFmtId="3" fontId="11" fillId="8" borderId="1" xfId="0" applyNumberFormat="1" applyFont="1" applyFill="1" applyBorder="1" applyAlignment="1">
      <alignment horizontal="right" vertical="center"/>
    </xf>
    <xf numFmtId="0" fontId="1" fillId="9" borderId="1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0" fontId="6" fillId="4" borderId="1" xfId="0" applyNumberFormat="1" applyFont="1" applyFill="1" applyBorder="1" applyAlignment="1">
      <alignment vertical="center"/>
    </xf>
    <xf numFmtId="3" fontId="12" fillId="8" borderId="1" xfId="0" applyNumberFormat="1" applyFont="1" applyFill="1" applyBorder="1" applyAlignment="1">
      <alignment horizontal="right" vertical="center"/>
    </xf>
    <xf numFmtId="0" fontId="1" fillId="4" borderId="1" xfId="0" applyNumberFormat="1" applyFont="1" applyFill="1" applyBorder="1"/>
    <xf numFmtId="3" fontId="13" fillId="8" borderId="1" xfId="0" applyNumberFormat="1" applyFont="1" applyFill="1" applyBorder="1" applyAlignment="1">
      <alignment horizontal="right"/>
    </xf>
    <xf numFmtId="3" fontId="14" fillId="8" borderId="1" xfId="0" applyNumberFormat="1" applyFont="1" applyFill="1" applyBorder="1" applyAlignment="1">
      <alignment horizontal="right"/>
    </xf>
    <xf numFmtId="3" fontId="15" fillId="8" borderId="1" xfId="0" applyNumberFormat="1" applyFont="1" applyFill="1" applyBorder="1" applyAlignment="1">
      <alignment horizontal="right"/>
    </xf>
    <xf numFmtId="3" fontId="1" fillId="10" borderId="1" xfId="0" applyNumberFormat="1" applyFont="1" applyFill="1" applyBorder="1" applyAlignment="1">
      <alignment horizontal="right"/>
    </xf>
    <xf numFmtId="3" fontId="10" fillId="5" borderId="1" xfId="0" applyNumberFormat="1" applyFont="1" applyFill="1" applyBorder="1" applyAlignment="1">
      <alignment horizontal="right" vertical="center"/>
    </xf>
    <xf numFmtId="3" fontId="1" fillId="11" borderId="1" xfId="0" applyNumberFormat="1" applyFont="1" applyFill="1" applyBorder="1" applyAlignment="1">
      <alignment horizontal="right"/>
    </xf>
    <xf numFmtId="3" fontId="9" fillId="8" borderId="1" xfId="0" applyNumberFormat="1" applyFont="1" applyFill="1" applyBorder="1" applyAlignment="1">
      <alignment horizontal="right" vertical="center"/>
    </xf>
    <xf numFmtId="0" fontId="1" fillId="12" borderId="1" xfId="0" applyNumberFormat="1" applyFont="1" applyFill="1" applyBorder="1" applyAlignment="1">
      <alignment horizontal="left"/>
    </xf>
    <xf numFmtId="0" fontId="1" fillId="13" borderId="1" xfId="0" applyNumberFormat="1" applyFont="1" applyFill="1" applyBorder="1" applyAlignment="1">
      <alignment horizontal="left"/>
    </xf>
    <xf numFmtId="0" fontId="3" fillId="13" borderId="1" xfId="0" applyNumberFormat="1" applyFont="1" applyFill="1" applyBorder="1"/>
    <xf numFmtId="0" fontId="16" fillId="5" borderId="1" xfId="0" applyNumberFormat="1" applyFont="1" applyFill="1" applyBorder="1"/>
    <xf numFmtId="0" fontId="3" fillId="4" borderId="1" xfId="0" applyNumberFormat="1" applyFont="1" applyFill="1" applyBorder="1"/>
    <xf numFmtId="0" fontId="16" fillId="4" borderId="1" xfId="0" applyNumberFormat="1" applyFont="1" applyFill="1" applyBorder="1"/>
    <xf numFmtId="0" fontId="16" fillId="0" borderId="1" xfId="0" applyNumberFormat="1" applyFont="1" applyBorder="1"/>
    <xf numFmtId="3" fontId="3" fillId="8" borderId="1" xfId="0" applyNumberFormat="1" applyFont="1" applyFill="1" applyBorder="1" applyAlignment="1">
      <alignment horizontal="right"/>
    </xf>
    <xf numFmtId="0" fontId="17" fillId="0" borderId="1" xfId="0" applyNumberFormat="1" applyFont="1" applyBorder="1"/>
    <xf numFmtId="3" fontId="18" fillId="8" borderId="1" xfId="0" applyNumberFormat="1" applyFont="1" applyFill="1" applyBorder="1" applyAlignment="1">
      <alignment horizontal="right"/>
    </xf>
    <xf numFmtId="0" fontId="1" fillId="14" borderId="1" xfId="0" applyNumberFormat="1" applyFont="1" applyFill="1" applyBorder="1" applyAlignment="1">
      <alignment horizontal="left"/>
    </xf>
    <xf numFmtId="0" fontId="3" fillId="14" borderId="1" xfId="0" applyNumberFormat="1" applyFont="1" applyFill="1" applyBorder="1"/>
    <xf numFmtId="0" fontId="1" fillId="14" borderId="1" xfId="0" applyNumberFormat="1" applyFont="1" applyFill="1" applyBorder="1"/>
    <xf numFmtId="164" fontId="3" fillId="14" borderId="1" xfId="0" applyNumberFormat="1" applyFont="1" applyFill="1" applyBorder="1" applyAlignment="1">
      <alignment horizontal="right"/>
    </xf>
    <xf numFmtId="0" fontId="1" fillId="15" borderId="1" xfId="0" applyNumberFormat="1" applyFont="1" applyFill="1" applyBorder="1"/>
    <xf numFmtId="0" fontId="2" fillId="15" borderId="1" xfId="0" applyNumberFormat="1" applyFont="1" applyFill="1" applyBorder="1"/>
    <xf numFmtId="0" fontId="6" fillId="14" borderId="1" xfId="0" applyNumberFormat="1" applyFont="1" applyFill="1" applyBorder="1"/>
    <xf numFmtId="166" fontId="3" fillId="14" borderId="1" xfId="0" applyNumberFormat="1" applyFont="1" applyFill="1" applyBorder="1" applyAlignment="1">
      <alignment horizontal="right"/>
    </xf>
    <xf numFmtId="3" fontId="3" fillId="14" borderId="1" xfId="0" applyNumberFormat="1" applyFont="1" applyFill="1" applyBorder="1" applyAlignment="1">
      <alignment horizontal="right"/>
    </xf>
    <xf numFmtId="0" fontId="3" fillId="14" borderId="1" xfId="0" applyNumberFormat="1" applyFont="1" applyFill="1" applyBorder="1" applyAlignment="1">
      <alignment horizontal="left"/>
    </xf>
    <xf numFmtId="0" fontId="3" fillId="15" borderId="1" xfId="0" applyNumberFormat="1" applyFont="1" applyFill="1" applyBorder="1"/>
    <xf numFmtId="0" fontId="4" fillId="15" borderId="1" xfId="0" applyNumberFormat="1" applyFont="1" applyFill="1" applyBorder="1"/>
    <xf numFmtId="3" fontId="19" fillId="14" borderId="1" xfId="0" applyNumberFormat="1" applyFont="1" applyFill="1" applyBorder="1" applyAlignment="1">
      <alignment horizontal="right"/>
    </xf>
    <xf numFmtId="164" fontId="4" fillId="14" borderId="1" xfId="0" applyNumberFormat="1" applyFont="1" applyFill="1" applyBorder="1" applyAlignment="1">
      <alignment horizontal="right"/>
    </xf>
    <xf numFmtId="3" fontId="20" fillId="0" borderId="1" xfId="0" applyNumberFormat="1" applyFont="1" applyBorder="1" applyAlignment="1">
      <alignment horizontal="right"/>
    </xf>
    <xf numFmtId="3" fontId="1" fillId="14" borderId="1" xfId="0" applyNumberFormat="1" applyFont="1" applyFill="1" applyBorder="1" applyAlignment="1">
      <alignment horizontal="right"/>
    </xf>
    <xf numFmtId="0" fontId="21" fillId="14" borderId="1" xfId="0" applyNumberFormat="1" applyFont="1" applyFill="1" applyBorder="1" applyAlignment="1">
      <alignment horizontal="left"/>
    </xf>
    <xf numFmtId="0" fontId="22" fillId="14" borderId="1" xfId="0" applyNumberFormat="1" applyFont="1" applyFill="1" applyBorder="1" applyAlignment="1">
      <alignment vertical="center"/>
    </xf>
    <xf numFmtId="0" fontId="23" fillId="14" borderId="1" xfId="0" applyNumberFormat="1" applyFont="1" applyFill="1" applyBorder="1" applyAlignment="1">
      <alignment vertical="center"/>
    </xf>
    <xf numFmtId="3" fontId="23" fillId="14" borderId="1" xfId="0" applyNumberFormat="1" applyFont="1" applyFill="1" applyBorder="1" applyAlignment="1">
      <alignment horizontal="right" vertical="center"/>
    </xf>
    <xf numFmtId="3" fontId="22" fillId="14" borderId="1" xfId="0" applyNumberFormat="1" applyFont="1" applyFill="1" applyBorder="1" applyAlignment="1">
      <alignment horizontal="right"/>
    </xf>
    <xf numFmtId="0" fontId="1" fillId="16" borderId="1" xfId="0" applyNumberFormat="1" applyFont="1" applyFill="1" applyBorder="1" applyAlignment="1">
      <alignment horizontal="left"/>
    </xf>
    <xf numFmtId="0" fontId="3" fillId="16" borderId="1" xfId="0" applyNumberFormat="1" applyFont="1" applyFill="1" applyBorder="1"/>
    <xf numFmtId="3" fontId="3" fillId="16" borderId="1" xfId="0" applyNumberFormat="1" applyFont="1" applyFill="1" applyBorder="1" applyAlignment="1">
      <alignment horizontal="right"/>
    </xf>
    <xf numFmtId="0" fontId="1" fillId="16" borderId="1" xfId="0" applyNumberFormat="1" applyFont="1" applyFill="1" applyBorder="1"/>
    <xf numFmtId="3" fontId="1" fillId="16" borderId="1" xfId="0" applyNumberFormat="1" applyFont="1" applyFill="1" applyBorder="1" applyAlignment="1">
      <alignment horizontal="right"/>
    </xf>
    <xf numFmtId="0" fontId="3" fillId="16" borderId="1" xfId="0" applyNumberFormat="1" applyFont="1" applyFill="1" applyBorder="1" applyAlignment="1">
      <alignment vertical="center"/>
    </xf>
    <xf numFmtId="0" fontId="1" fillId="16" borderId="1" xfId="0" applyNumberFormat="1" applyFont="1" applyFill="1" applyBorder="1" applyAlignment="1">
      <alignment vertical="center"/>
    </xf>
    <xf numFmtId="3" fontId="1" fillId="16" borderId="1" xfId="0" applyNumberFormat="1" applyFont="1" applyFill="1" applyBorder="1" applyAlignment="1">
      <alignment horizontal="right" vertical="center"/>
    </xf>
    <xf numFmtId="0" fontId="1" fillId="17" borderId="1" xfId="0" applyNumberFormat="1" applyFont="1" applyFill="1" applyBorder="1" applyAlignment="1">
      <alignment horizontal="left"/>
    </xf>
    <xf numFmtId="0" fontId="6" fillId="16" borderId="1" xfId="0" applyNumberFormat="1" applyFont="1" applyFill="1" applyBorder="1" applyAlignment="1">
      <alignment vertical="center"/>
    </xf>
    <xf numFmtId="3" fontId="6" fillId="16" borderId="1" xfId="0" applyNumberFormat="1" applyFont="1" applyFill="1" applyBorder="1" applyAlignment="1">
      <alignment horizontal="right" vertical="center"/>
    </xf>
    <xf numFmtId="164" fontId="3" fillId="16" borderId="1" xfId="0" applyNumberFormat="1" applyFont="1" applyFill="1" applyBorder="1" applyAlignment="1">
      <alignment horizontal="right"/>
    </xf>
    <xf numFmtId="0" fontId="24" fillId="0" borderId="1" xfId="0" applyNumberFormat="1" applyFont="1" applyBorder="1"/>
    <xf numFmtId="3" fontId="26" fillId="0" borderId="1" xfId="0" applyNumberFormat="1" applyFont="1" applyBorder="1" applyAlignment="1">
      <alignment horizontal="right"/>
    </xf>
    <xf numFmtId="0" fontId="28" fillId="0" borderId="1" xfId="0" applyNumberFormat="1" applyFont="1" applyBorder="1"/>
    <xf numFmtId="0" fontId="0" fillId="0" borderId="0" xfId="0" applyNumberFormat="1"/>
    <xf numFmtId="3" fontId="27" fillId="20" borderId="1" xfId="0" applyNumberFormat="1" applyFont="1" applyFill="1" applyBorder="1" applyAlignment="1">
      <alignment horizontal="right"/>
    </xf>
    <xf numFmtId="166" fontId="1" fillId="0" borderId="1" xfId="0" applyNumberFormat="1" applyFont="1" applyBorder="1"/>
    <xf numFmtId="3" fontId="30" fillId="0" borderId="1" xfId="0" applyNumberFormat="1" applyFont="1" applyBorder="1" applyAlignment="1">
      <alignment horizontal="right"/>
    </xf>
    <xf numFmtId="3" fontId="31" fillId="0" borderId="1" xfId="0" applyNumberFormat="1" applyFont="1" applyBorder="1" applyAlignment="1">
      <alignment horizontal="right"/>
    </xf>
    <xf numFmtId="3" fontId="30" fillId="20" borderId="1" xfId="0" applyNumberFormat="1" applyFont="1" applyFill="1" applyBorder="1"/>
    <xf numFmtId="3" fontId="31" fillId="20" borderId="1" xfId="0" applyNumberFormat="1" applyFont="1" applyFill="1" applyBorder="1" applyAlignment="1">
      <alignment horizontal="right"/>
    </xf>
    <xf numFmtId="3" fontId="31" fillId="24" borderId="1" xfId="0" applyNumberFormat="1" applyFont="1" applyFill="1" applyBorder="1" applyAlignment="1">
      <alignment horizontal="right"/>
    </xf>
    <xf numFmtId="3" fontId="30" fillId="4" borderId="1" xfId="0" applyNumberFormat="1" applyFont="1" applyFill="1" applyBorder="1" applyAlignment="1">
      <alignment horizontal="right"/>
    </xf>
    <xf numFmtId="3" fontId="30" fillId="20" borderId="1" xfId="0" applyNumberFormat="1" applyFont="1" applyFill="1" applyBorder="1" applyAlignment="1">
      <alignment horizontal="right"/>
    </xf>
    <xf numFmtId="0" fontId="30" fillId="20" borderId="1" xfId="0" applyNumberFormat="1" applyFont="1" applyFill="1" applyBorder="1"/>
    <xf numFmtId="0" fontId="32" fillId="20" borderId="1" xfId="0" applyNumberFormat="1" applyFont="1" applyFill="1" applyBorder="1"/>
    <xf numFmtId="3" fontId="32" fillId="20" borderId="1" xfId="0" applyNumberFormat="1" applyFont="1" applyFill="1" applyBorder="1"/>
    <xf numFmtId="0" fontId="32" fillId="0" borderId="1" xfId="0" applyNumberFormat="1" applyFont="1" applyBorder="1"/>
    <xf numFmtId="3" fontId="26" fillId="23" borderId="1" xfId="0" applyNumberFormat="1" applyFont="1" applyFill="1" applyBorder="1" applyAlignment="1">
      <alignment horizontal="center"/>
    </xf>
    <xf numFmtId="3" fontId="33" fillId="20" borderId="1" xfId="0" applyNumberFormat="1" applyFont="1" applyFill="1" applyBorder="1" applyAlignment="1">
      <alignment horizontal="right"/>
    </xf>
    <xf numFmtId="3" fontId="25" fillId="0" borderId="1" xfId="0" applyNumberFormat="1" applyFont="1" applyBorder="1" applyAlignment="1">
      <alignment horizontal="right"/>
    </xf>
    <xf numFmtId="0" fontId="24" fillId="20" borderId="1" xfId="0" applyNumberFormat="1" applyFont="1" applyFill="1" applyBorder="1"/>
    <xf numFmtId="3" fontId="33" fillId="20" borderId="1" xfId="0" applyNumberFormat="1" applyFont="1" applyFill="1" applyBorder="1"/>
    <xf numFmtId="3" fontId="29" fillId="24" borderId="1" xfId="0" applyNumberFormat="1" applyFont="1" applyFill="1" applyBorder="1"/>
    <xf numFmtId="3" fontId="24" fillId="0" borderId="1" xfId="0" applyNumberFormat="1" applyFont="1" applyBorder="1"/>
    <xf numFmtId="164" fontId="33" fillId="24" borderId="1" xfId="0" applyNumberFormat="1" applyFont="1" applyFill="1" applyBorder="1"/>
    <xf numFmtId="3" fontId="36" fillId="0" borderId="1" xfId="0" applyNumberFormat="1" applyFont="1" applyBorder="1" applyAlignment="1">
      <alignment horizontal="right"/>
    </xf>
    <xf numFmtId="3" fontId="36" fillId="20" borderId="1" xfId="0" applyNumberFormat="1" applyFont="1" applyFill="1" applyBorder="1" applyAlignment="1">
      <alignment horizontal="right"/>
    </xf>
    <xf numFmtId="3" fontId="36" fillId="24" borderId="1" xfId="0" applyNumberFormat="1" applyFont="1" applyFill="1" applyBorder="1" applyAlignment="1">
      <alignment horizontal="right"/>
    </xf>
    <xf numFmtId="3" fontId="34" fillId="24" borderId="1" xfId="0" applyNumberFormat="1" applyFont="1" applyFill="1" applyBorder="1"/>
    <xf numFmtId="3" fontId="27" fillId="20" borderId="1" xfId="0" applyNumberFormat="1" applyFont="1" applyFill="1" applyBorder="1"/>
    <xf numFmtId="3" fontId="33" fillId="24" borderId="1" xfId="0" applyNumberFormat="1" applyFont="1" applyFill="1" applyBorder="1"/>
    <xf numFmtId="3" fontId="35" fillId="20" borderId="1" xfId="0" applyNumberFormat="1" applyFont="1" applyFill="1" applyBorder="1" applyAlignment="1">
      <alignment horizontal="right"/>
    </xf>
    <xf numFmtId="0" fontId="1" fillId="20" borderId="1" xfId="0" applyNumberFormat="1" applyFont="1" applyFill="1" applyBorder="1"/>
    <xf numFmtId="0" fontId="30" fillId="23" borderId="1" xfId="0" applyNumberFormat="1" applyFont="1" applyFill="1" applyBorder="1" applyAlignment="1">
      <alignment horizontal="right"/>
    </xf>
    <xf numFmtId="0" fontId="37" fillId="0" borderId="1" xfId="0" applyNumberFormat="1" applyFont="1" applyBorder="1"/>
    <xf numFmtId="0" fontId="38" fillId="0" borderId="1" xfId="0" applyNumberFormat="1" applyFont="1" applyBorder="1" applyAlignment="1">
      <alignment horizontal="left"/>
    </xf>
    <xf numFmtId="0" fontId="39" fillId="0" borderId="1" xfId="0" applyNumberFormat="1" applyFont="1" applyBorder="1" applyAlignment="1">
      <alignment horizontal="left"/>
    </xf>
    <xf numFmtId="0" fontId="38" fillId="20" borderId="1" xfId="0" applyNumberFormat="1" applyFont="1" applyFill="1" applyBorder="1" applyAlignment="1">
      <alignment vertical="center"/>
    </xf>
    <xf numFmtId="0" fontId="39" fillId="20" borderId="1" xfId="0" applyNumberFormat="1" applyFont="1" applyFill="1" applyBorder="1" applyAlignment="1">
      <alignment horizontal="left"/>
    </xf>
    <xf numFmtId="0" fontId="41" fillId="20" borderId="1" xfId="0" applyNumberFormat="1" applyFont="1" applyFill="1" applyBorder="1" applyAlignment="1">
      <alignment horizontal="left"/>
    </xf>
    <xf numFmtId="0" fontId="41" fillId="20" borderId="1" xfId="0" applyNumberFormat="1" applyFont="1" applyFill="1" applyBorder="1"/>
    <xf numFmtId="0" fontId="41" fillId="20" borderId="1" xfId="0" applyNumberFormat="1" applyFont="1" applyFill="1" applyBorder="1" applyAlignment="1">
      <alignment vertical="center"/>
    </xf>
    <xf numFmtId="0" fontId="42" fillId="20" borderId="1" xfId="0" applyNumberFormat="1" applyFont="1" applyFill="1" applyBorder="1" applyAlignment="1">
      <alignment horizontal="left"/>
    </xf>
    <xf numFmtId="0" fontId="41" fillId="28" borderId="1" xfId="0" applyNumberFormat="1" applyFont="1" applyFill="1" applyBorder="1" applyAlignment="1">
      <alignment horizontal="left"/>
    </xf>
    <xf numFmtId="0" fontId="41" fillId="28" borderId="1" xfId="0" applyNumberFormat="1" applyFont="1" applyFill="1" applyBorder="1"/>
    <xf numFmtId="0" fontId="42" fillId="0" borderId="1" xfId="0" applyNumberFormat="1" applyFont="1" applyBorder="1" applyAlignment="1">
      <alignment horizontal="left"/>
    </xf>
    <xf numFmtId="0" fontId="41" fillId="0" borderId="1" xfId="0" applyNumberFormat="1" applyFont="1" applyBorder="1"/>
    <xf numFmtId="0" fontId="38" fillId="20" borderId="1" xfId="0" applyNumberFormat="1" applyFont="1" applyFill="1" applyBorder="1" applyAlignment="1">
      <alignment horizontal="left"/>
    </xf>
    <xf numFmtId="0" fontId="43" fillId="0" borderId="1" xfId="0" applyNumberFormat="1" applyFont="1" applyBorder="1" applyAlignment="1">
      <alignment horizontal="left"/>
    </xf>
    <xf numFmtId="0" fontId="38" fillId="0" borderId="1" xfId="0" applyNumberFormat="1" applyFont="1" applyBorder="1" applyAlignment="1">
      <alignment vertical="center"/>
    </xf>
    <xf numFmtId="0" fontId="44" fillId="0" borderId="1" xfId="0" applyNumberFormat="1" applyFont="1" applyBorder="1" applyAlignment="1">
      <alignment vertical="center"/>
    </xf>
    <xf numFmtId="0" fontId="38" fillId="19" borderId="1" xfId="0" applyNumberFormat="1" applyFont="1" applyFill="1" applyBorder="1" applyAlignment="1">
      <alignment horizontal="left"/>
    </xf>
    <xf numFmtId="0" fontId="38" fillId="0" borderId="1" xfId="0" applyNumberFormat="1" applyFont="1" applyBorder="1"/>
    <xf numFmtId="0" fontId="42" fillId="0" borderId="1" xfId="0" applyNumberFormat="1" applyFont="1" applyBorder="1"/>
    <xf numFmtId="0" fontId="43" fillId="0" borderId="1" xfId="0" applyNumberFormat="1" applyFont="1" applyBorder="1"/>
    <xf numFmtId="0" fontId="43" fillId="4" borderId="1" xfId="0" applyNumberFormat="1" applyFont="1" applyFill="1" applyBorder="1" applyAlignment="1">
      <alignment horizontal="left"/>
    </xf>
    <xf numFmtId="0" fontId="38" fillId="4" borderId="1" xfId="0" applyNumberFormat="1" applyFont="1" applyFill="1" applyBorder="1" applyAlignment="1">
      <alignment vertical="center"/>
    </xf>
    <xf numFmtId="0" fontId="44" fillId="4" borderId="1" xfId="0" applyNumberFormat="1" applyFont="1" applyFill="1" applyBorder="1" applyAlignment="1">
      <alignment vertical="center"/>
    </xf>
    <xf numFmtId="0" fontId="41" fillId="27" borderId="1" xfId="0" applyNumberFormat="1" applyFont="1" applyFill="1" applyBorder="1"/>
    <xf numFmtId="0" fontId="41" fillId="22" borderId="1" xfId="0" applyNumberFormat="1" applyFont="1" applyFill="1" applyBorder="1"/>
    <xf numFmtId="0" fontId="41" fillId="19" borderId="1" xfId="0" applyNumberFormat="1" applyFont="1" applyFill="1" applyBorder="1" applyAlignment="1">
      <alignment horizontal="left"/>
    </xf>
    <xf numFmtId="0" fontId="41" fillId="7" borderId="1" xfId="0" applyNumberFormat="1" applyFont="1" applyFill="1" applyBorder="1" applyAlignment="1">
      <alignment horizontal="left"/>
    </xf>
    <xf numFmtId="0" fontId="41" fillId="0" borderId="1" xfId="0" applyNumberFormat="1" applyFont="1" applyFill="1" applyBorder="1"/>
    <xf numFmtId="0" fontId="45" fillId="0" borderId="1" xfId="0" applyNumberFormat="1" applyFont="1" applyBorder="1" applyAlignment="1">
      <alignment vertical="center"/>
    </xf>
    <xf numFmtId="0" fontId="38" fillId="4" borderId="1" xfId="0" applyNumberFormat="1" applyFont="1" applyFill="1" applyBorder="1" applyAlignment="1">
      <alignment horizontal="left"/>
    </xf>
    <xf numFmtId="0" fontId="38" fillId="4" borderId="1" xfId="0" applyNumberFormat="1" applyFont="1" applyFill="1" applyBorder="1"/>
    <xf numFmtId="0" fontId="40" fillId="0" borderId="1" xfId="0" applyNumberFormat="1" applyFont="1" applyBorder="1" applyAlignment="1">
      <alignment horizontal="left"/>
    </xf>
    <xf numFmtId="0" fontId="46" fillId="0" borderId="1" xfId="0" applyNumberFormat="1" applyFont="1" applyBorder="1" applyAlignment="1">
      <alignment vertical="center"/>
    </xf>
    <xf numFmtId="0" fontId="42" fillId="22" borderId="1" xfId="0" applyNumberFormat="1" applyFont="1" applyFill="1" applyBorder="1" applyAlignment="1">
      <alignment horizontal="left"/>
    </xf>
    <xf numFmtId="0" fontId="41" fillId="27" borderId="1" xfId="0" applyNumberFormat="1" applyFont="1" applyFill="1" applyBorder="1" applyAlignment="1">
      <alignment vertical="center"/>
    </xf>
    <xf numFmtId="0" fontId="41" fillId="22" borderId="1" xfId="0" applyNumberFormat="1" applyFont="1" applyFill="1" applyBorder="1" applyAlignment="1">
      <alignment vertical="center"/>
    </xf>
    <xf numFmtId="0" fontId="41" fillId="25" borderId="1" xfId="0" applyNumberFormat="1" applyFont="1" applyFill="1" applyBorder="1" applyAlignment="1">
      <alignment vertical="center"/>
    </xf>
    <xf numFmtId="3" fontId="47" fillId="20" borderId="1" xfId="0" applyNumberFormat="1" applyFont="1" applyFill="1" applyBorder="1" applyAlignment="1">
      <alignment horizontal="right" vertical="center"/>
    </xf>
    <xf numFmtId="3" fontId="47" fillId="20" borderId="1" xfId="0" applyNumberFormat="1" applyFont="1" applyFill="1" applyBorder="1" applyAlignment="1">
      <alignment horizontal="right"/>
    </xf>
    <xf numFmtId="3" fontId="48" fillId="20" borderId="1" xfId="0" applyNumberFormat="1" applyFont="1" applyFill="1" applyBorder="1" applyAlignment="1">
      <alignment horizontal="right" vertical="center"/>
    </xf>
    <xf numFmtId="3" fontId="48" fillId="20" borderId="1" xfId="0" applyNumberFormat="1" applyFont="1" applyFill="1" applyBorder="1" applyAlignment="1">
      <alignment horizontal="right"/>
    </xf>
    <xf numFmtId="3" fontId="49" fillId="20" borderId="1" xfId="0" applyNumberFormat="1" applyFont="1" applyFill="1" applyBorder="1" applyAlignment="1">
      <alignment horizontal="right"/>
    </xf>
    <xf numFmtId="3" fontId="47" fillId="19" borderId="1" xfId="0" applyNumberFormat="1" applyFont="1" applyFill="1" applyBorder="1" applyAlignment="1">
      <alignment horizontal="right"/>
    </xf>
    <xf numFmtId="3" fontId="47" fillId="24" borderId="1" xfId="0" applyNumberFormat="1" applyFont="1" applyFill="1" applyBorder="1" applyAlignment="1">
      <alignment horizontal="right"/>
    </xf>
    <xf numFmtId="3" fontId="48" fillId="25" borderId="1" xfId="0" applyNumberFormat="1" applyFont="1" applyFill="1" applyBorder="1" applyAlignment="1">
      <alignment horizontal="right"/>
    </xf>
    <xf numFmtId="3" fontId="47" fillId="25" borderId="1" xfId="0" applyNumberFormat="1" applyFont="1" applyFill="1" applyBorder="1" applyAlignment="1">
      <alignment horizontal="right"/>
    </xf>
    <xf numFmtId="3" fontId="49" fillId="0" borderId="1" xfId="0" applyNumberFormat="1" applyFont="1" applyBorder="1" applyAlignment="1">
      <alignment horizontal="right"/>
    </xf>
    <xf numFmtId="0" fontId="51" fillId="0" borderId="1" xfId="0" applyNumberFormat="1" applyFont="1" applyBorder="1"/>
    <xf numFmtId="0" fontId="52" fillId="20" borderId="1" xfId="0" applyNumberFormat="1" applyFont="1" applyFill="1" applyBorder="1"/>
    <xf numFmtId="3" fontId="49" fillId="23" borderId="1" xfId="0" applyNumberFormat="1" applyFont="1" applyFill="1" applyBorder="1" applyAlignment="1">
      <alignment horizontal="center"/>
    </xf>
    <xf numFmtId="3" fontId="47" fillId="0" borderId="1" xfId="0" applyNumberFormat="1" applyFont="1" applyBorder="1" applyAlignment="1">
      <alignment horizontal="right"/>
    </xf>
    <xf numFmtId="3" fontId="50" fillId="24" borderId="1" xfId="0" applyNumberFormat="1" applyFont="1" applyFill="1" applyBorder="1" applyAlignment="1">
      <alignment horizontal="right"/>
    </xf>
    <xf numFmtId="3" fontId="48" fillId="0" borderId="1" xfId="0" applyNumberFormat="1" applyFont="1" applyBorder="1" applyAlignment="1">
      <alignment horizontal="right"/>
    </xf>
    <xf numFmtId="0" fontId="49" fillId="23" borderId="1" xfId="0" applyNumberFormat="1" applyFont="1" applyFill="1" applyBorder="1" applyAlignment="1">
      <alignment horizontal="right"/>
    </xf>
    <xf numFmtId="0" fontId="53" fillId="20" borderId="1" xfId="0" applyNumberFormat="1" applyFont="1" applyFill="1" applyBorder="1" applyAlignment="1">
      <alignment vertical="center"/>
    </xf>
    <xf numFmtId="0" fontId="55" fillId="0" borderId="1" xfId="0" applyNumberFormat="1" applyFont="1" applyBorder="1" applyAlignment="1">
      <alignment horizontal="left"/>
    </xf>
    <xf numFmtId="0" fontId="55" fillId="0" borderId="0" xfId="0" applyNumberFormat="1" applyFont="1" applyBorder="1" applyAlignment="1">
      <alignment vertical="center"/>
    </xf>
    <xf numFmtId="3" fontId="54" fillId="20" borderId="1" xfId="0" applyNumberFormat="1" applyFont="1" applyFill="1" applyBorder="1" applyAlignment="1">
      <alignment horizontal="right"/>
    </xf>
    <xf numFmtId="0" fontId="41" fillId="0" borderId="1" xfId="0" applyNumberFormat="1" applyFont="1" applyBorder="1" applyAlignment="1">
      <alignment horizontal="left"/>
    </xf>
    <xf numFmtId="0" fontId="38" fillId="32" borderId="1" xfId="0" applyNumberFormat="1" applyFont="1" applyFill="1" applyBorder="1"/>
    <xf numFmtId="0" fontId="41" fillId="19" borderId="1" xfId="0" applyNumberFormat="1" applyFont="1" applyFill="1" applyBorder="1"/>
    <xf numFmtId="3" fontId="26" fillId="20" borderId="1" xfId="0" applyNumberFormat="1" applyFont="1" applyFill="1" applyBorder="1" applyAlignment="1">
      <alignment horizontal="right"/>
    </xf>
    <xf numFmtId="0" fontId="38" fillId="22" borderId="1" xfId="0" applyNumberFormat="1" applyFont="1" applyFill="1" applyBorder="1" applyAlignment="1">
      <alignment vertical="center"/>
    </xf>
    <xf numFmtId="0" fontId="56" fillId="20" borderId="1" xfId="0" applyNumberFormat="1" applyFont="1" applyFill="1" applyBorder="1" applyAlignment="1">
      <alignment horizontal="left"/>
    </xf>
    <xf numFmtId="0" fontId="56" fillId="20" borderId="2" xfId="0" applyNumberFormat="1" applyFont="1" applyFill="1" applyBorder="1" applyAlignment="1">
      <alignment vertical="center"/>
    </xf>
    <xf numFmtId="3" fontId="56" fillId="20" borderId="1" xfId="0" applyNumberFormat="1" applyFont="1" applyFill="1" applyBorder="1" applyAlignment="1">
      <alignment horizontal="right"/>
    </xf>
    <xf numFmtId="0" fontId="57" fillId="28" borderId="1" xfId="0" applyNumberFormat="1" applyFont="1" applyFill="1" applyBorder="1" applyAlignment="1">
      <alignment horizontal="left"/>
    </xf>
    <xf numFmtId="3" fontId="56" fillId="26" borderId="1" xfId="0" applyNumberFormat="1" applyFont="1" applyFill="1" applyBorder="1" applyAlignment="1">
      <alignment horizontal="right"/>
    </xf>
    <xf numFmtId="3" fontId="57" fillId="20" borderId="1" xfId="0" applyNumberFormat="1" applyFont="1" applyFill="1" applyBorder="1" applyAlignment="1">
      <alignment horizontal="right"/>
    </xf>
    <xf numFmtId="0" fontId="57" fillId="0" borderId="1" xfId="0" applyNumberFormat="1" applyFont="1" applyBorder="1" applyAlignment="1">
      <alignment horizontal="left"/>
    </xf>
    <xf numFmtId="0" fontId="57" fillId="26" borderId="1" xfId="0" applyNumberFormat="1" applyFont="1" applyFill="1" applyBorder="1" applyAlignment="1">
      <alignment horizontal="left"/>
    </xf>
    <xf numFmtId="0" fontId="57" fillId="26" borderId="1" xfId="0" applyNumberFormat="1" applyFont="1" applyFill="1" applyBorder="1"/>
    <xf numFmtId="0" fontId="56" fillId="0" borderId="1" xfId="0" applyNumberFormat="1" applyFont="1" applyBorder="1" applyAlignment="1">
      <alignment horizontal="left"/>
    </xf>
    <xf numFmtId="0" fontId="56" fillId="18" borderId="1" xfId="0" applyNumberFormat="1" applyFont="1" applyFill="1" applyBorder="1" applyAlignment="1">
      <alignment horizontal="left"/>
    </xf>
    <xf numFmtId="0" fontId="56" fillId="0" borderId="1" xfId="0" applyNumberFormat="1" applyFont="1" applyBorder="1" applyAlignment="1">
      <alignment vertical="center"/>
    </xf>
    <xf numFmtId="0" fontId="59" fillId="0" borderId="1" xfId="0" applyNumberFormat="1" applyFont="1" applyBorder="1" applyAlignment="1">
      <alignment vertical="center"/>
    </xf>
    <xf numFmtId="3" fontId="60" fillId="20" borderId="1" xfId="0" applyNumberFormat="1" applyFont="1" applyFill="1" applyBorder="1" applyAlignment="1">
      <alignment horizontal="right"/>
    </xf>
    <xf numFmtId="3" fontId="61" fillId="20" borderId="1" xfId="0" applyNumberFormat="1" applyFont="1" applyFill="1" applyBorder="1" applyAlignment="1">
      <alignment horizontal="right"/>
    </xf>
    <xf numFmtId="0" fontId="56" fillId="20" borderId="1" xfId="0" applyNumberFormat="1" applyFont="1" applyFill="1" applyBorder="1" applyAlignment="1">
      <alignment horizontal="right"/>
    </xf>
    <xf numFmtId="3" fontId="61" fillId="0" borderId="1" xfId="0" applyNumberFormat="1" applyFont="1" applyBorder="1" applyAlignment="1">
      <alignment horizontal="right"/>
    </xf>
    <xf numFmtId="3" fontId="56" fillId="0" borderId="1" xfId="0" applyNumberFormat="1" applyFont="1" applyBorder="1" applyAlignment="1">
      <alignment horizontal="right"/>
    </xf>
    <xf numFmtId="3" fontId="56" fillId="19" borderId="1" xfId="0" applyNumberFormat="1" applyFont="1" applyFill="1" applyBorder="1" applyAlignment="1">
      <alignment horizontal="right"/>
    </xf>
    <xf numFmtId="0" fontId="56" fillId="0" borderId="1" xfId="0" applyNumberFormat="1" applyFont="1" applyBorder="1"/>
    <xf numFmtId="0" fontId="57" fillId="27" borderId="1" xfId="0" applyNumberFormat="1" applyFont="1" applyFill="1" applyBorder="1" applyAlignment="1">
      <alignment vertical="center"/>
    </xf>
    <xf numFmtId="0" fontId="62" fillId="22" borderId="1" xfId="0" applyNumberFormat="1" applyFont="1" applyFill="1" applyBorder="1" applyAlignment="1">
      <alignment vertical="center"/>
    </xf>
    <xf numFmtId="3" fontId="61" fillId="25" borderId="1" xfId="0" applyNumberFormat="1" applyFont="1" applyFill="1" applyBorder="1" applyAlignment="1">
      <alignment horizontal="right"/>
    </xf>
    <xf numFmtId="0" fontId="57" fillId="19" borderId="1" xfId="0" applyNumberFormat="1" applyFont="1" applyFill="1" applyBorder="1"/>
    <xf numFmtId="0" fontId="57" fillId="0" borderId="1" xfId="0" applyNumberFormat="1" applyFont="1" applyBorder="1"/>
    <xf numFmtId="0" fontId="63" fillId="0" borderId="1" xfId="0" applyNumberFormat="1" applyFont="1" applyBorder="1"/>
    <xf numFmtId="0" fontId="57" fillId="21" borderId="1" xfId="0" applyNumberFormat="1" applyFont="1" applyFill="1" applyBorder="1"/>
    <xf numFmtId="0" fontId="57" fillId="21" borderId="0" xfId="0" applyNumberFormat="1" applyFont="1" applyFill="1" applyBorder="1"/>
    <xf numFmtId="0" fontId="57" fillId="22" borderId="1" xfId="0" applyNumberFormat="1" applyFont="1" applyFill="1" applyBorder="1"/>
    <xf numFmtId="0" fontId="57" fillId="31" borderId="1" xfId="0" applyNumberFormat="1" applyFont="1" applyFill="1" applyBorder="1"/>
    <xf numFmtId="164" fontId="56" fillId="31" borderId="1" xfId="0" applyNumberFormat="1" applyFont="1" applyFill="1" applyBorder="1" applyAlignment="1">
      <alignment horizontal="right"/>
    </xf>
    <xf numFmtId="0" fontId="62" fillId="31" borderId="1" xfId="0" applyNumberFormat="1" applyFont="1" applyFill="1" applyBorder="1"/>
    <xf numFmtId="166" fontId="56" fillId="31" borderId="1" xfId="0" applyNumberFormat="1" applyFont="1" applyFill="1" applyBorder="1" applyAlignment="1">
      <alignment horizontal="right"/>
    </xf>
    <xf numFmtId="3" fontId="56" fillId="31" borderId="1" xfId="0" applyNumberFormat="1" applyFont="1" applyFill="1" applyBorder="1" applyAlignment="1">
      <alignment horizontal="right"/>
    </xf>
    <xf numFmtId="0" fontId="57" fillId="31" borderId="1" xfId="0" applyNumberFormat="1" applyFont="1" applyFill="1" applyBorder="1" applyAlignment="1">
      <alignment horizontal="left"/>
    </xf>
    <xf numFmtId="0" fontId="64" fillId="31" borderId="1" xfId="0" applyNumberFormat="1" applyFont="1" applyFill="1" applyBorder="1"/>
    <xf numFmtId="164" fontId="61" fillId="31" borderId="1" xfId="0" applyNumberFormat="1" applyFont="1" applyFill="1" applyBorder="1" applyAlignment="1">
      <alignment horizontal="right"/>
    </xf>
    <xf numFmtId="0" fontId="65" fillId="31" borderId="1" xfId="0" applyNumberFormat="1" applyFont="1" applyFill="1" applyBorder="1" applyAlignment="1">
      <alignment vertical="center"/>
    </xf>
    <xf numFmtId="0" fontId="66" fillId="31" borderId="1" xfId="0" applyNumberFormat="1" applyFont="1" applyFill="1" applyBorder="1" applyAlignment="1">
      <alignment vertical="center"/>
    </xf>
    <xf numFmtId="0" fontId="57" fillId="23" borderId="1" xfId="0" applyNumberFormat="1" applyFont="1" applyFill="1" applyBorder="1" applyAlignment="1">
      <alignment horizontal="right"/>
    </xf>
    <xf numFmtId="3" fontId="56" fillId="30" borderId="1" xfId="0" applyNumberFormat="1" applyFont="1" applyFill="1" applyBorder="1" applyAlignment="1">
      <alignment horizontal="right"/>
    </xf>
    <xf numFmtId="3" fontId="57" fillId="23" borderId="1" xfId="0" applyNumberFormat="1" applyFont="1" applyFill="1" applyBorder="1" applyAlignment="1">
      <alignment horizontal="center"/>
    </xf>
    <xf numFmtId="0" fontId="56" fillId="30" borderId="1" xfId="0" applyNumberFormat="1" applyFont="1" applyFill="1" applyBorder="1" applyAlignment="1">
      <alignment horizontal="left"/>
    </xf>
    <xf numFmtId="0" fontId="56" fillId="30" borderId="1" xfId="0" applyNumberFormat="1" applyFont="1" applyFill="1" applyBorder="1"/>
    <xf numFmtId="3" fontId="61" fillId="20" borderId="1" xfId="0" applyNumberFormat="1" applyFont="1" applyFill="1" applyBorder="1"/>
    <xf numFmtId="0" fontId="61" fillId="30" borderId="1" xfId="0" applyNumberFormat="1" applyFont="1" applyFill="1" applyBorder="1"/>
    <xf numFmtId="3" fontId="61" fillId="30" borderId="1" xfId="0" applyNumberFormat="1" applyFont="1" applyFill="1" applyBorder="1" applyAlignment="1">
      <alignment horizontal="right"/>
    </xf>
    <xf numFmtId="3" fontId="61" fillId="24" borderId="1" xfId="0" applyNumberFormat="1" applyFont="1" applyFill="1" applyBorder="1"/>
    <xf numFmtId="0" fontId="57" fillId="20" borderId="1" xfId="0" applyNumberFormat="1" applyFont="1" applyFill="1" applyBorder="1"/>
    <xf numFmtId="3" fontId="56" fillId="20" borderId="1" xfId="0" applyNumberFormat="1" applyFont="1" applyFill="1" applyBorder="1"/>
    <xf numFmtId="3" fontId="57" fillId="20" borderId="1" xfId="0" applyNumberFormat="1" applyFont="1" applyFill="1" applyBorder="1"/>
    <xf numFmtId="3" fontId="56" fillId="20" borderId="2" xfId="0" applyNumberFormat="1" applyFont="1" applyFill="1" applyBorder="1"/>
    <xf numFmtId="164" fontId="57" fillId="20" borderId="1" xfId="0" applyNumberFormat="1" applyFont="1" applyFill="1" applyBorder="1"/>
    <xf numFmtId="0" fontId="57" fillId="20" borderId="1" xfId="0" applyNumberFormat="1" applyFont="1" applyFill="1" applyBorder="1" applyAlignment="1">
      <alignment horizontal="center"/>
    </xf>
    <xf numFmtId="0" fontId="57" fillId="20" borderId="1" xfId="0" applyNumberFormat="1" applyFont="1" applyFill="1" applyBorder="1" applyAlignment="1">
      <alignment vertical="center"/>
    </xf>
    <xf numFmtId="3" fontId="57" fillId="20" borderId="1" xfId="0" applyNumberFormat="1" applyFont="1" applyFill="1" applyBorder="1" applyAlignment="1">
      <alignment vertical="center"/>
    </xf>
    <xf numFmtId="0" fontId="57" fillId="0" borderId="1" xfId="0" applyNumberFormat="1" applyFont="1" applyBorder="1" applyAlignment="1">
      <alignment horizontal="center"/>
    </xf>
    <xf numFmtId="0" fontId="57" fillId="0" borderId="1" xfId="0" applyNumberFormat="1" applyFont="1" applyBorder="1" applyAlignment="1">
      <alignment vertical="center"/>
    </xf>
    <xf numFmtId="3" fontId="57" fillId="0" borderId="1" xfId="0" applyNumberFormat="1" applyFont="1" applyBorder="1" applyAlignment="1">
      <alignment vertical="center"/>
    </xf>
    <xf numFmtId="164" fontId="56" fillId="20" borderId="1" xfId="0" applyNumberFormat="1" applyFont="1" applyFill="1" applyBorder="1"/>
    <xf numFmtId="0" fontId="56" fillId="20" borderId="1" xfId="0" applyNumberFormat="1" applyFont="1" applyFill="1" applyBorder="1"/>
    <xf numFmtId="0" fontId="57" fillId="22" borderId="1" xfId="0" applyNumberFormat="1" applyFont="1" applyFill="1" applyBorder="1" applyAlignment="1">
      <alignment horizontal="left"/>
    </xf>
    <xf numFmtId="0" fontId="57" fillId="19" borderId="1" xfId="0" applyNumberFormat="1" applyFont="1" applyFill="1" applyBorder="1" applyAlignment="1">
      <alignment horizontal="left"/>
    </xf>
    <xf numFmtId="0" fontId="57" fillId="20" borderId="1" xfId="0" applyNumberFormat="1" applyFont="1" applyFill="1" applyBorder="1" applyAlignment="1">
      <alignment horizontal="left"/>
    </xf>
    <xf numFmtId="3" fontId="49" fillId="23" borderId="1" xfId="0" applyNumberFormat="1" applyFont="1" applyFill="1" applyBorder="1" applyAlignment="1">
      <alignment horizontal="right"/>
    </xf>
    <xf numFmtId="0" fontId="38" fillId="20" borderId="1" xfId="0" applyNumberFormat="1" applyFont="1" applyFill="1" applyBorder="1"/>
    <xf numFmtId="3" fontId="56" fillId="22" borderId="1" xfId="0" applyNumberFormat="1" applyFont="1" applyFill="1" applyBorder="1" applyAlignment="1">
      <alignment horizontal="right" vertical="center"/>
    </xf>
    <xf numFmtId="3" fontId="38" fillId="22" borderId="1" xfId="0" applyNumberFormat="1" applyFont="1" applyFill="1" applyBorder="1" applyAlignment="1">
      <alignment horizontal="right" vertical="center"/>
    </xf>
    <xf numFmtId="0" fontId="41" fillId="22" borderId="1" xfId="0" applyNumberFormat="1" applyFont="1" applyFill="1" applyBorder="1" applyAlignment="1">
      <alignment horizontal="left"/>
    </xf>
    <xf numFmtId="3" fontId="48" fillId="22" borderId="1" xfId="0" applyNumberFormat="1" applyFont="1" applyFill="1" applyBorder="1" applyAlignment="1">
      <alignment horizontal="right"/>
    </xf>
    <xf numFmtId="0" fontId="41" fillId="25" borderId="1" xfId="0" applyNumberFormat="1" applyFont="1" applyFill="1" applyBorder="1"/>
    <xf numFmtId="0" fontId="42" fillId="20" borderId="2" xfId="0" applyNumberFormat="1" applyFont="1" applyFill="1" applyBorder="1" applyAlignment="1">
      <alignment horizontal="left"/>
    </xf>
    <xf numFmtId="0" fontId="41" fillId="25" borderId="0" xfId="0" applyNumberFormat="1" applyFont="1" applyFill="1" applyBorder="1" applyAlignment="1">
      <alignment vertical="center"/>
    </xf>
    <xf numFmtId="0" fontId="41" fillId="20" borderId="2" xfId="0" applyNumberFormat="1" applyFont="1" applyFill="1" applyBorder="1" applyAlignment="1">
      <alignment vertical="center"/>
    </xf>
    <xf numFmtId="0" fontId="57" fillId="25" borderId="1" xfId="0" applyNumberFormat="1" applyFont="1" applyFill="1" applyBorder="1" applyAlignment="1">
      <alignment vertical="center"/>
    </xf>
    <xf numFmtId="0" fontId="62" fillId="20" borderId="1" xfId="0" applyNumberFormat="1" applyFont="1" applyFill="1" applyBorder="1" applyAlignment="1">
      <alignment vertical="center"/>
    </xf>
    <xf numFmtId="0" fontId="38" fillId="22" borderId="1" xfId="0" applyNumberFormat="1" applyFont="1" applyFill="1" applyBorder="1" applyAlignment="1">
      <alignment horizontal="left"/>
    </xf>
    <xf numFmtId="0" fontId="41" fillId="26" borderId="1" xfId="0" applyNumberFormat="1" applyFont="1" applyFill="1" applyBorder="1" applyAlignment="1">
      <alignment horizontal="left"/>
    </xf>
    <xf numFmtId="0" fontId="41" fillId="26" borderId="1" xfId="0" applyNumberFormat="1" applyFont="1" applyFill="1" applyBorder="1"/>
    <xf numFmtId="3" fontId="38" fillId="20" borderId="1" xfId="0" applyNumberFormat="1" applyFont="1" applyFill="1" applyBorder="1" applyAlignment="1">
      <alignment horizontal="right" vertical="center"/>
    </xf>
    <xf numFmtId="0" fontId="37" fillId="22" borderId="1" xfId="0" applyNumberFormat="1" applyFont="1" applyFill="1" applyBorder="1"/>
    <xf numFmtId="0" fontId="42" fillId="22" borderId="1" xfId="0" applyNumberFormat="1" applyFont="1" applyFill="1" applyBorder="1"/>
    <xf numFmtId="0" fontId="41" fillId="25" borderId="2" xfId="0" applyNumberFormat="1" applyFont="1" applyFill="1" applyBorder="1" applyAlignment="1">
      <alignment vertical="center"/>
    </xf>
    <xf numFmtId="0" fontId="56" fillId="20" borderId="1" xfId="0" applyNumberFormat="1" applyFont="1" applyFill="1" applyBorder="1" applyAlignment="1">
      <alignment vertical="center"/>
    </xf>
    <xf numFmtId="3" fontId="56" fillId="20" borderId="1" xfId="0" applyNumberFormat="1" applyFont="1" applyFill="1" applyBorder="1" applyAlignment="1">
      <alignment horizontal="right" vertical="center"/>
    </xf>
    <xf numFmtId="0" fontId="55" fillId="0" borderId="0" xfId="0" applyNumberFormat="1" applyFont="1" applyBorder="1" applyAlignment="1">
      <alignment horizontal="left"/>
    </xf>
    <xf numFmtId="0" fontId="58" fillId="0" borderId="1" xfId="0" applyNumberFormat="1" applyFont="1" applyBorder="1" applyAlignment="1">
      <alignment horizontal="left"/>
    </xf>
    <xf numFmtId="3" fontId="30" fillId="23" borderId="1" xfId="0" applyNumberFormat="1" applyFont="1" applyFill="1" applyBorder="1" applyAlignment="1">
      <alignment horizontal="right"/>
    </xf>
    <xf numFmtId="3" fontId="61" fillId="26" borderId="1" xfId="0" applyNumberFormat="1" applyFont="1" applyFill="1" applyBorder="1" applyAlignment="1">
      <alignment horizontal="right"/>
    </xf>
    <xf numFmtId="0" fontId="46" fillId="20" borderId="1" xfId="0" applyNumberFormat="1" applyFont="1" applyFill="1" applyBorder="1" applyAlignment="1">
      <alignment vertical="center"/>
    </xf>
    <xf numFmtId="0" fontId="55" fillId="20" borderId="1" xfId="0" applyNumberFormat="1" applyFont="1" applyFill="1" applyBorder="1" applyAlignment="1">
      <alignment vertical="center"/>
    </xf>
    <xf numFmtId="3" fontId="56" fillId="30" borderId="1" xfId="0" applyNumberFormat="1" applyFont="1" applyFill="1" applyBorder="1"/>
    <xf numFmtId="3" fontId="47" fillId="23" borderId="1" xfId="0" applyNumberFormat="1" applyFont="1" applyFill="1" applyBorder="1" applyAlignment="1">
      <alignment horizontal="right"/>
    </xf>
    <xf numFmtId="3" fontId="48" fillId="23" borderId="1" xfId="0" applyNumberFormat="1" applyFont="1" applyFill="1" applyBorder="1" applyAlignment="1">
      <alignment horizontal="right"/>
    </xf>
    <xf numFmtId="0" fontId="67" fillId="0" borderId="1" xfId="0" applyNumberFormat="1" applyFont="1" applyBorder="1" applyAlignment="1">
      <alignment vertical="center"/>
    </xf>
    <xf numFmtId="3" fontId="57" fillId="26" borderId="1" xfId="0" applyNumberFormat="1" applyFont="1" applyFill="1" applyBorder="1"/>
    <xf numFmtId="0" fontId="61" fillId="26" borderId="1" xfId="0" applyNumberFormat="1" applyFont="1" applyFill="1" applyBorder="1"/>
    <xf numFmtId="0" fontId="44" fillId="22" borderId="1" xfId="0" applyNumberFormat="1" applyFont="1" applyFill="1" applyBorder="1" applyAlignment="1">
      <alignment vertical="center"/>
    </xf>
    <xf numFmtId="3" fontId="44" fillId="22" borderId="1" xfId="0" applyNumberFormat="1" applyFont="1" applyFill="1" applyBorder="1" applyAlignment="1">
      <alignment vertical="center"/>
    </xf>
    <xf numFmtId="3" fontId="48" fillId="19" borderId="1" xfId="0" applyNumberFormat="1" applyFont="1" applyFill="1" applyBorder="1" applyAlignment="1">
      <alignment horizontal="right"/>
    </xf>
    <xf numFmtId="0" fontId="68" fillId="0" borderId="1" xfId="0" applyNumberFormat="1" applyFont="1" applyBorder="1" applyAlignment="1">
      <alignment horizontal="left"/>
    </xf>
    <xf numFmtId="0" fontId="56" fillId="22" borderId="1" xfId="0" applyNumberFormat="1" applyFont="1" applyFill="1" applyBorder="1" applyAlignment="1">
      <alignment horizontal="left"/>
    </xf>
    <xf numFmtId="0" fontId="56" fillId="22" borderId="1" xfId="0" applyNumberFormat="1" applyFont="1" applyFill="1" applyBorder="1"/>
    <xf numFmtId="3" fontId="61" fillId="19" borderId="1" xfId="0" applyNumberFormat="1" applyFont="1" applyFill="1" applyBorder="1" applyAlignment="1">
      <alignment horizontal="right"/>
    </xf>
    <xf numFmtId="0" fontId="69" fillId="0" borderId="1" xfId="0" applyNumberFormat="1" applyFont="1" applyBorder="1" applyAlignment="1">
      <alignment horizontal="left"/>
    </xf>
    <xf numFmtId="3" fontId="54" fillId="23" borderId="1" xfId="0" applyNumberFormat="1" applyFont="1" applyFill="1" applyBorder="1" applyAlignment="1">
      <alignment horizontal="right"/>
    </xf>
    <xf numFmtId="3" fontId="44" fillId="20" borderId="1" xfId="0" applyNumberFormat="1" applyFont="1" applyFill="1" applyBorder="1" applyAlignment="1">
      <alignment vertical="center"/>
    </xf>
    <xf numFmtId="0" fontId="41" fillId="33" borderId="1" xfId="0" applyNumberFormat="1" applyFont="1" applyFill="1" applyBorder="1" applyAlignment="1">
      <alignment vertical="center"/>
    </xf>
    <xf numFmtId="0" fontId="41" fillId="33" borderId="1" xfId="0" applyNumberFormat="1" applyFont="1" applyFill="1" applyBorder="1"/>
    <xf numFmtId="3" fontId="47" fillId="33" borderId="1" xfId="0" applyNumberFormat="1" applyFont="1" applyFill="1" applyBorder="1" applyAlignment="1">
      <alignment horizontal="right"/>
    </xf>
    <xf numFmtId="3" fontId="48" fillId="33" borderId="1" xfId="0" applyNumberFormat="1" applyFont="1" applyFill="1" applyBorder="1" applyAlignment="1">
      <alignment horizontal="right"/>
    </xf>
    <xf numFmtId="0" fontId="42" fillId="29" borderId="1" xfId="0" applyNumberFormat="1" applyFont="1" applyFill="1" applyBorder="1" applyAlignment="1">
      <alignment horizontal="left"/>
    </xf>
    <xf numFmtId="0" fontId="41" fillId="29" borderId="1" xfId="0" applyNumberFormat="1" applyFont="1" applyFill="1" applyBorder="1"/>
    <xf numFmtId="0" fontId="42" fillId="30" borderId="1" xfId="0" applyNumberFormat="1" applyFont="1" applyFill="1" applyBorder="1" applyAlignment="1">
      <alignment horizontal="left"/>
    </xf>
    <xf numFmtId="0" fontId="41" fillId="30" borderId="1" xfId="0" applyNumberFormat="1" applyFont="1" applyFill="1" applyBorder="1"/>
    <xf numFmtId="3" fontId="49" fillId="30" borderId="1" xfId="0" applyNumberFormat="1" applyFont="1" applyFill="1" applyBorder="1" applyAlignment="1">
      <alignment horizontal="right"/>
    </xf>
    <xf numFmtId="3" fontId="47" fillId="23" borderId="1" xfId="0" applyNumberFormat="1" applyFont="1" applyFill="1" applyBorder="1" applyAlignment="1">
      <alignment horizontal="center"/>
    </xf>
    <xf numFmtId="3" fontId="47" fillId="30" borderId="1" xfId="0" applyNumberFormat="1" applyFont="1" applyFill="1" applyBorder="1" applyAlignment="1">
      <alignment horizontal="right"/>
    </xf>
    <xf numFmtId="0" fontId="38" fillId="30" borderId="1" xfId="0" applyNumberFormat="1" applyFont="1" applyFill="1" applyBorder="1" applyAlignment="1">
      <alignment horizontal="left"/>
    </xf>
    <xf numFmtId="0" fontId="39" fillId="30" borderId="1" xfId="0" applyNumberFormat="1" applyFont="1" applyFill="1" applyBorder="1"/>
    <xf numFmtId="0" fontId="38" fillId="30" borderId="1" xfId="0" applyNumberFormat="1" applyFont="1" applyFill="1" applyBorder="1"/>
    <xf numFmtId="0" fontId="41" fillId="30" borderId="1" xfId="0" applyNumberFormat="1" applyFont="1" applyFill="1" applyBorder="1" applyAlignment="1">
      <alignment horizontal="left"/>
    </xf>
    <xf numFmtId="0" fontId="38" fillId="35" borderId="1" xfId="0" applyNumberFormat="1" applyFont="1" applyFill="1" applyBorder="1" applyAlignment="1">
      <alignment horizontal="left"/>
    </xf>
    <xf numFmtId="0" fontId="39" fillId="30" borderId="1" xfId="0" applyNumberFormat="1" applyFont="1" applyFill="1" applyBorder="1" applyAlignment="1">
      <alignment horizontal="left"/>
    </xf>
    <xf numFmtId="0" fontId="44" fillId="30" borderId="1" xfId="0" applyNumberFormat="1" applyFont="1" applyFill="1" applyBorder="1" applyAlignment="1">
      <alignment vertical="center"/>
    </xf>
    <xf numFmtId="0" fontId="38" fillId="30" borderId="1" xfId="0" applyNumberFormat="1" applyFont="1" applyFill="1" applyBorder="1" applyAlignment="1">
      <alignment vertical="center"/>
    </xf>
    <xf numFmtId="3" fontId="47" fillId="30" borderId="1" xfId="0" applyNumberFormat="1" applyFont="1" applyFill="1" applyBorder="1" applyAlignment="1">
      <alignment horizontal="right" vertical="center"/>
    </xf>
    <xf numFmtId="3" fontId="47" fillId="20" borderId="1" xfId="0" applyNumberFormat="1" applyFont="1" applyFill="1" applyBorder="1"/>
    <xf numFmtId="0" fontId="38" fillId="29" borderId="1" xfId="0" applyNumberFormat="1" applyFont="1" applyFill="1" applyBorder="1" applyAlignment="1">
      <alignment horizontal="left"/>
    </xf>
    <xf numFmtId="0" fontId="39" fillId="29" borderId="1" xfId="0" applyNumberFormat="1" applyFont="1" applyFill="1" applyBorder="1"/>
    <xf numFmtId="0" fontId="38" fillId="29" borderId="1" xfId="0" applyNumberFormat="1" applyFont="1" applyFill="1" applyBorder="1"/>
    <xf numFmtId="3" fontId="48" fillId="30" borderId="1" xfId="0" applyNumberFormat="1" applyFont="1" applyFill="1" applyBorder="1" applyAlignment="1">
      <alignment horizontal="right"/>
    </xf>
    <xf numFmtId="3" fontId="48" fillId="24" borderId="1" xfId="0" applyNumberFormat="1" applyFont="1" applyFill="1" applyBorder="1"/>
    <xf numFmtId="0" fontId="38" fillId="34" borderId="1" xfId="0" applyNumberFormat="1" applyFont="1" applyFill="1" applyBorder="1" applyAlignment="1">
      <alignment vertical="center"/>
    </xf>
    <xf numFmtId="0" fontId="64" fillId="36" borderId="1" xfId="0" applyNumberFormat="1" applyFont="1" applyFill="1" applyBorder="1"/>
    <xf numFmtId="0" fontId="57" fillId="36" borderId="1" xfId="0" applyNumberFormat="1" applyFont="1" applyFill="1" applyBorder="1"/>
    <xf numFmtId="164" fontId="61" fillId="36" borderId="1" xfId="0" applyNumberFormat="1" applyFont="1" applyFill="1" applyBorder="1" applyAlignment="1">
      <alignment horizontal="right"/>
    </xf>
    <xf numFmtId="0" fontId="69" fillId="0" borderId="1" xfId="0" applyNumberFormat="1" applyFont="1" applyBorder="1"/>
    <xf numFmtId="0" fontId="0" fillId="0" borderId="1" xfId="0" applyNumberFormat="1" applyFill="1" applyBorder="1"/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B8FF"/>
      <rgbColor rgb="00C00000"/>
      <rgbColor rgb="00008000"/>
      <rgbColor rgb="00000080"/>
      <rgbColor rgb="00808000"/>
      <rgbColor rgb="00800080"/>
      <rgbColor rgb="00008080"/>
      <rgbColor rgb="00FAC090"/>
      <rgbColor rgb="00808080"/>
      <rgbColor rgb="009999FF"/>
      <rgbColor rgb="00993366"/>
      <rgbColor rgb="00FFFF66"/>
      <rgbColor rgb="00CCFFFF"/>
      <rgbColor rgb="004700B8"/>
      <rgbColor rgb="00FF8080"/>
      <rgbColor rgb="000066CC"/>
      <rgbColor rgb="00CCCCFF"/>
      <rgbColor rgb="00000080"/>
      <rgbColor rgb="00FF00FF"/>
      <rgbColor rgb="00E6E64C"/>
      <rgbColor rgb="0000FFFF"/>
      <rgbColor rgb="00800080"/>
      <rgbColor rgb="00C5000B"/>
      <rgbColor rgb="00008080"/>
      <rgbColor rgb="002300DC"/>
      <rgbColor rgb="0000DCFF"/>
      <rgbColor rgb="00CCFFFF"/>
      <rgbColor rgb="00CCFFCC"/>
      <rgbColor rgb="00FFFF99"/>
      <rgbColor rgb="0099CCFF"/>
      <rgbColor rgb="00D99795"/>
      <rgbColor rgb="00CC99FF"/>
      <rgbColor rgb="00FFCC99"/>
      <rgbColor rgb="003366FF"/>
      <rgbColor rgb="0023B8DC"/>
      <rgbColor rgb="0094BD5E"/>
      <rgbColor rgb="00FF9966"/>
      <rgbColor rgb="00FF950E"/>
      <rgbColor rgb="00FF6600"/>
      <rgbColor rgb="00666699"/>
      <rgbColor rgb="007DA647"/>
      <rgbColor rgb="00003366"/>
      <rgbColor rgb="0033CC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333"/>
  <sheetViews>
    <sheetView topLeftCell="A18" zoomScale="65" zoomScaleNormal="65" workbookViewId="0">
      <selection activeCell="A85" sqref="A85"/>
    </sheetView>
  </sheetViews>
  <sheetFormatPr defaultColWidth="7.75" defaultRowHeight="12.75"/>
  <cols>
    <col min="1" max="1" width="10" style="1" customWidth="1"/>
    <col min="2" max="2" width="0" style="2" hidden="1" customWidth="1"/>
    <col min="3" max="3" width="51.25" style="2" customWidth="1"/>
    <col min="4" max="5" width="0" style="2" hidden="1" customWidth="1"/>
    <col min="6" max="6" width="16.25" style="3" customWidth="1"/>
    <col min="7" max="7" width="13.125" style="3" customWidth="1"/>
    <col min="8" max="8" width="13.375" style="3" customWidth="1"/>
    <col min="9" max="9" width="13.875" style="3" customWidth="1"/>
    <col min="10" max="13" width="13.125" style="3" customWidth="1"/>
    <col min="14" max="14" width="12.5" style="3" customWidth="1"/>
    <col min="15" max="15" width="13.125" style="3" customWidth="1"/>
    <col min="16" max="16" width="15.375" style="4" customWidth="1"/>
    <col min="17" max="17" width="10" style="5" customWidth="1"/>
    <col min="18" max="18" width="14.625" style="5" customWidth="1"/>
    <col min="19" max="255" width="9" style="5" customWidth="1"/>
    <col min="256" max="16384" width="7.75" style="5"/>
  </cols>
  <sheetData>
    <row r="1" spans="1:256">
      <c r="C1" s="6"/>
      <c r="D1" s="6"/>
      <c r="E1" s="6" t="s">
        <v>0</v>
      </c>
      <c r="F1" s="7"/>
      <c r="H1" s="8" t="s">
        <v>1</v>
      </c>
      <c r="I1" s="8" t="s">
        <v>2</v>
      </c>
      <c r="J1" s="8" t="s">
        <v>3</v>
      </c>
      <c r="K1" s="8" t="s">
        <v>4</v>
      </c>
      <c r="L1" s="8" t="s">
        <v>5</v>
      </c>
      <c r="M1" s="8" t="s">
        <v>6</v>
      </c>
      <c r="N1" s="8" t="s">
        <v>7</v>
      </c>
      <c r="O1" s="8">
        <v>5221101</v>
      </c>
      <c r="P1" s="9" t="s">
        <v>8</v>
      </c>
      <c r="Q1" s="10"/>
      <c r="R1" s="6"/>
      <c r="S1" s="6"/>
      <c r="T1" s="6"/>
      <c r="U1" s="6"/>
      <c r="V1" s="6"/>
      <c r="W1" s="6"/>
    </row>
    <row r="2" spans="1:256">
      <c r="C2" s="6"/>
      <c r="D2" s="6"/>
      <c r="E2" s="6"/>
      <c r="F2" s="7" t="s">
        <v>9</v>
      </c>
      <c r="G2" s="7" t="s">
        <v>10</v>
      </c>
      <c r="H2" s="11" t="s">
        <v>11</v>
      </c>
      <c r="I2" s="12" t="s">
        <v>12</v>
      </c>
      <c r="J2" s="11" t="s">
        <v>13</v>
      </c>
      <c r="K2" s="11" t="s">
        <v>14</v>
      </c>
      <c r="L2" s="11" t="s">
        <v>15</v>
      </c>
      <c r="M2" s="11" t="s">
        <v>16</v>
      </c>
      <c r="N2" s="11" t="s">
        <v>17</v>
      </c>
      <c r="O2" s="11" t="s">
        <v>18</v>
      </c>
      <c r="Q2" s="13"/>
      <c r="R2" s="6"/>
      <c r="S2" s="6"/>
      <c r="T2" s="6"/>
      <c r="U2" s="6"/>
      <c r="V2" s="6"/>
      <c r="W2" s="6"/>
      <c r="X2" s="6"/>
    </row>
    <row r="3" spans="1:256">
      <c r="C3" s="6"/>
      <c r="D3" s="6"/>
      <c r="E3" s="6"/>
      <c r="F3" s="7"/>
      <c r="G3" s="7"/>
      <c r="H3" s="7"/>
      <c r="I3" s="7"/>
      <c r="J3" s="7"/>
      <c r="K3" s="7"/>
      <c r="L3" s="7"/>
      <c r="M3" s="7"/>
      <c r="N3" s="7"/>
      <c r="Q3" s="13"/>
      <c r="R3" s="6"/>
      <c r="S3" s="6"/>
      <c r="T3" s="6"/>
      <c r="U3" s="6"/>
      <c r="V3" s="6"/>
      <c r="W3" s="6"/>
      <c r="X3" s="6"/>
    </row>
    <row r="4" spans="1:256">
      <c r="A4" s="14"/>
      <c r="B4" s="6"/>
      <c r="C4" s="15"/>
      <c r="D4" s="15"/>
      <c r="E4" s="15"/>
      <c r="F4" s="16"/>
      <c r="G4" s="16"/>
      <c r="N4" s="7"/>
      <c r="Q4" s="17"/>
      <c r="X4" s="6"/>
    </row>
    <row r="5" spans="1:256">
      <c r="A5" s="18"/>
      <c r="B5" s="18"/>
      <c r="C5" s="19" t="s">
        <v>19</v>
      </c>
      <c r="D5" s="19"/>
      <c r="E5" s="19"/>
      <c r="F5" s="20">
        <v>82280129</v>
      </c>
      <c r="G5" s="20">
        <v>68120050</v>
      </c>
      <c r="H5" s="7"/>
      <c r="I5" s="7"/>
      <c r="J5" s="7"/>
      <c r="K5" s="7"/>
      <c r="L5" s="7"/>
      <c r="M5" s="7"/>
      <c r="N5" s="7"/>
      <c r="Q5" s="21"/>
      <c r="R5" s="6"/>
      <c r="S5" s="6"/>
      <c r="T5" s="6"/>
      <c r="U5" s="6"/>
      <c r="V5" s="6"/>
      <c r="W5" s="6"/>
      <c r="X5" s="6"/>
    </row>
    <row r="6" spans="1:256" s="2" customFormat="1">
      <c r="A6" s="1">
        <v>511</v>
      </c>
      <c r="B6" s="1"/>
      <c r="C6" s="15"/>
      <c r="D6" s="15"/>
      <c r="E6" s="15"/>
      <c r="F6" s="21"/>
      <c r="G6" s="21"/>
      <c r="H6" s="3"/>
      <c r="I6" s="3"/>
      <c r="J6" s="3"/>
      <c r="K6" s="3"/>
      <c r="L6" s="3"/>
      <c r="M6" s="3"/>
      <c r="N6" s="7"/>
      <c r="O6" s="3"/>
      <c r="P6" s="3"/>
      <c r="Q6" s="22"/>
      <c r="X6" s="6"/>
      <c r="IV6" s="5"/>
    </row>
    <row r="7" spans="1:256" s="2" customFormat="1">
      <c r="A7" s="1"/>
      <c r="B7" s="1"/>
      <c r="C7" s="23" t="s">
        <v>20</v>
      </c>
      <c r="D7" s="23"/>
      <c r="E7" s="24"/>
      <c r="F7" s="21"/>
      <c r="G7" s="16"/>
      <c r="H7" s="3"/>
      <c r="I7" s="3"/>
      <c r="J7" s="3"/>
      <c r="K7" s="3"/>
      <c r="L7" s="3"/>
      <c r="M7" s="3"/>
      <c r="N7" s="3"/>
      <c r="O7" s="3"/>
      <c r="P7" s="3"/>
      <c r="Q7" s="25"/>
      <c r="IV7" s="5"/>
    </row>
    <row r="8" spans="1:256" s="2" customFormat="1">
      <c r="A8" s="1">
        <v>511112</v>
      </c>
      <c r="B8" s="1"/>
      <c r="C8" s="26" t="s">
        <v>21</v>
      </c>
      <c r="D8" s="26"/>
      <c r="E8" s="26"/>
      <c r="F8" s="21">
        <v>4671000</v>
      </c>
      <c r="G8" s="16">
        <v>3678000</v>
      </c>
      <c r="H8" s="3"/>
      <c r="I8" s="3">
        <v>4671000</v>
      </c>
      <c r="J8" s="3"/>
      <c r="K8" s="3"/>
      <c r="L8" s="3"/>
      <c r="M8" s="3"/>
      <c r="N8" s="3"/>
      <c r="O8" s="3"/>
      <c r="P8" s="3">
        <v>4671000</v>
      </c>
      <c r="Q8" s="27"/>
      <c r="IV8" s="5"/>
    </row>
    <row r="9" spans="1:256" s="2" customFormat="1">
      <c r="A9" s="1"/>
      <c r="B9" s="1"/>
      <c r="C9" s="26" t="s">
        <v>22</v>
      </c>
      <c r="D9" s="26"/>
      <c r="E9" s="26"/>
      <c r="F9" s="21">
        <v>4419600</v>
      </c>
      <c r="G9" s="16">
        <v>3480000</v>
      </c>
      <c r="H9" s="3"/>
      <c r="I9" s="3">
        <v>4419600</v>
      </c>
      <c r="J9" s="3"/>
      <c r="K9" s="3"/>
      <c r="L9" s="3"/>
      <c r="M9" s="3"/>
      <c r="N9" s="3"/>
      <c r="O9" s="3"/>
      <c r="P9" s="3">
        <v>4419600</v>
      </c>
      <c r="Q9" s="27"/>
      <c r="IV9" s="5"/>
    </row>
    <row r="10" spans="1:256" s="2" customFormat="1">
      <c r="A10" s="1"/>
      <c r="B10" s="1"/>
      <c r="C10" s="26" t="s">
        <v>23</v>
      </c>
      <c r="D10" s="26"/>
      <c r="E10" s="26"/>
      <c r="F10" s="21">
        <v>6429756</v>
      </c>
      <c r="G10" s="16">
        <v>5062800</v>
      </c>
      <c r="H10" s="3"/>
      <c r="I10" s="3">
        <v>6429756</v>
      </c>
      <c r="J10" s="3"/>
      <c r="K10" s="3"/>
      <c r="L10" s="3"/>
      <c r="M10" s="3"/>
      <c r="N10" s="3"/>
      <c r="O10" s="3"/>
      <c r="P10" s="3">
        <v>6429756</v>
      </c>
      <c r="Q10" s="27"/>
      <c r="IV10" s="5"/>
    </row>
    <row r="11" spans="1:256" s="2" customFormat="1">
      <c r="A11" s="1"/>
      <c r="B11" s="1"/>
      <c r="C11" s="26" t="s">
        <v>24</v>
      </c>
      <c r="D11" s="26"/>
      <c r="E11" s="26"/>
      <c r="F11" s="21">
        <v>3387852</v>
      </c>
      <c r="G11" s="16">
        <v>2667600</v>
      </c>
      <c r="H11" s="3"/>
      <c r="I11" s="3">
        <v>3387852</v>
      </c>
      <c r="J11" s="3"/>
      <c r="K11" s="3"/>
      <c r="L11" s="3"/>
      <c r="M11" s="3"/>
      <c r="N11" s="3"/>
      <c r="O11" s="3"/>
      <c r="P11" s="3">
        <v>3387852</v>
      </c>
      <c r="Q11" s="27"/>
      <c r="IV11" s="5"/>
    </row>
    <row r="12" spans="1:256" s="2" customFormat="1">
      <c r="A12" s="1"/>
      <c r="B12" s="1"/>
      <c r="C12" s="26" t="s">
        <v>25</v>
      </c>
      <c r="D12" s="26"/>
      <c r="E12" s="26"/>
      <c r="F12" s="21">
        <v>1067562</v>
      </c>
      <c r="G12" s="16">
        <v>840600</v>
      </c>
      <c r="H12" s="3"/>
      <c r="I12" s="3"/>
      <c r="J12" s="3"/>
      <c r="K12" s="3">
        <v>1067562</v>
      </c>
      <c r="L12" s="3"/>
      <c r="M12" s="3"/>
      <c r="N12" s="3"/>
      <c r="O12" s="3"/>
      <c r="P12" s="3">
        <v>1067562</v>
      </c>
      <c r="Q12" s="28"/>
      <c r="IV12" s="5"/>
    </row>
    <row r="13" spans="1:256" s="2" customFormat="1">
      <c r="A13" s="1"/>
      <c r="B13" s="1"/>
      <c r="C13" s="26"/>
      <c r="D13" s="26"/>
      <c r="E13" s="26"/>
      <c r="F13" s="21"/>
      <c r="G13" s="16"/>
      <c r="H13" s="3"/>
      <c r="I13" s="3"/>
      <c r="J13" s="3"/>
      <c r="K13" s="3"/>
      <c r="L13" s="3"/>
      <c r="M13" s="3"/>
      <c r="N13" s="3"/>
      <c r="O13" s="3"/>
      <c r="P13" s="3">
        <v>0</v>
      </c>
      <c r="Q13" s="28"/>
      <c r="IV13" s="5"/>
    </row>
    <row r="14" spans="1:256" s="2" customFormat="1">
      <c r="A14" s="1"/>
      <c r="B14" s="1"/>
      <c r="D14" s="26"/>
      <c r="E14" s="26"/>
      <c r="F14" s="21"/>
      <c r="G14" s="16"/>
      <c r="H14" s="3"/>
      <c r="I14" s="3"/>
      <c r="J14" s="3"/>
      <c r="K14" s="3"/>
      <c r="L14" s="3"/>
      <c r="M14" s="3"/>
      <c r="N14" s="3"/>
      <c r="O14" s="3"/>
      <c r="P14" s="3">
        <v>0</v>
      </c>
      <c r="Q14" s="28"/>
      <c r="IV14" s="5"/>
    </row>
    <row r="15" spans="1:256" s="2" customFormat="1">
      <c r="A15" s="1">
        <v>511113</v>
      </c>
      <c r="B15" s="1"/>
      <c r="C15" s="26" t="s">
        <v>26</v>
      </c>
      <c r="D15" s="26"/>
      <c r="E15" s="26"/>
      <c r="F15" s="21">
        <v>42252900</v>
      </c>
      <c r="G15" s="16">
        <v>33270000</v>
      </c>
      <c r="H15" s="3">
        <v>8450580</v>
      </c>
      <c r="I15" s="3">
        <v>8450580</v>
      </c>
      <c r="J15" s="3">
        <v>0</v>
      </c>
      <c r="K15" s="3">
        <v>8450580</v>
      </c>
      <c r="L15" s="3">
        <v>8450580</v>
      </c>
      <c r="M15" s="3">
        <v>8450580</v>
      </c>
      <c r="N15" s="3"/>
      <c r="O15" s="3">
        <v>0</v>
      </c>
      <c r="P15" s="3">
        <v>33802320</v>
      </c>
      <c r="Q15" s="28"/>
      <c r="IV15" s="5"/>
    </row>
    <row r="16" spans="1:256" s="2" customFormat="1">
      <c r="A16" s="1"/>
      <c r="B16" s="1"/>
      <c r="C16" s="26" t="s">
        <v>27</v>
      </c>
      <c r="D16" s="26"/>
      <c r="E16" s="26"/>
      <c r="F16" s="21">
        <v>646557</v>
      </c>
      <c r="G16" s="16">
        <v>509100</v>
      </c>
      <c r="H16" s="3"/>
      <c r="I16" s="3"/>
      <c r="J16" s="3"/>
      <c r="K16" s="3">
        <v>646557</v>
      </c>
      <c r="L16" s="3"/>
      <c r="M16" s="3"/>
      <c r="N16" s="3"/>
      <c r="O16" s="3"/>
      <c r="P16" s="3">
        <v>646557</v>
      </c>
      <c r="Q16" s="28"/>
      <c r="IV16" s="5"/>
    </row>
    <row r="17" spans="1:256" s="2" customFormat="1">
      <c r="A17" s="1"/>
      <c r="B17" s="1"/>
      <c r="C17" s="26" t="s">
        <v>28</v>
      </c>
      <c r="D17" s="26"/>
      <c r="E17" s="26"/>
      <c r="F17" s="21">
        <v>1293114</v>
      </c>
      <c r="G17" s="16">
        <v>1018200</v>
      </c>
      <c r="H17" s="3"/>
      <c r="I17" s="3">
        <v>1293114</v>
      </c>
      <c r="J17" s="3"/>
      <c r="K17" s="3"/>
      <c r="L17" s="3"/>
      <c r="M17" s="3"/>
      <c r="N17" s="3"/>
      <c r="O17" s="3"/>
      <c r="P17" s="3">
        <v>1293114</v>
      </c>
      <c r="Q17" s="28"/>
      <c r="IV17" s="5"/>
    </row>
    <row r="18" spans="1:256" s="2" customFormat="1">
      <c r="A18" s="1"/>
      <c r="B18" s="1"/>
      <c r="D18" s="26"/>
      <c r="E18" s="26"/>
      <c r="F18" s="21"/>
      <c r="G18" s="16"/>
      <c r="H18" s="3"/>
      <c r="I18" s="3"/>
      <c r="J18" s="3"/>
      <c r="K18" s="3"/>
      <c r="L18" s="3"/>
      <c r="M18" s="3"/>
      <c r="N18" s="3"/>
      <c r="O18" s="3"/>
      <c r="P18" s="3">
        <v>0</v>
      </c>
      <c r="Q18" s="28"/>
      <c r="IV18" s="5"/>
    </row>
    <row r="19" spans="1:256" s="2" customFormat="1">
      <c r="A19" s="1"/>
      <c r="B19" s="1"/>
      <c r="C19" s="26"/>
      <c r="D19" s="26"/>
      <c r="E19" s="26"/>
      <c r="F19" s="21"/>
      <c r="G19" s="16"/>
      <c r="H19" s="3"/>
      <c r="I19" s="3"/>
      <c r="J19" s="3"/>
      <c r="K19" s="3"/>
      <c r="L19" s="3"/>
      <c r="M19" s="3"/>
      <c r="N19" s="3"/>
      <c r="O19" s="3"/>
      <c r="P19" s="3">
        <v>0</v>
      </c>
      <c r="Q19" s="28"/>
      <c r="IV19" s="5"/>
    </row>
    <row r="20" spans="1:256" s="2" customFormat="1">
      <c r="A20" s="1">
        <v>511112</v>
      </c>
      <c r="B20" s="1"/>
      <c r="C20" s="29" t="s">
        <v>29</v>
      </c>
      <c r="D20" s="29"/>
      <c r="E20" s="29"/>
      <c r="F20" s="21">
        <v>3378200</v>
      </c>
      <c r="G20" s="16">
        <v>2660000</v>
      </c>
      <c r="H20" s="3"/>
      <c r="I20" s="3">
        <v>3378200</v>
      </c>
      <c r="J20" s="3"/>
      <c r="K20" s="3"/>
      <c r="L20" s="3"/>
      <c r="M20" s="3"/>
      <c r="N20" s="3"/>
      <c r="O20" s="3"/>
      <c r="P20" s="3">
        <v>3378200</v>
      </c>
      <c r="Q20" s="28"/>
      <c r="IV20" s="5"/>
    </row>
    <row r="21" spans="1:256" s="2" customFormat="1" ht="17.100000000000001" customHeight="1">
      <c r="A21" s="1">
        <v>511113</v>
      </c>
      <c r="B21" s="1"/>
      <c r="C21" s="29" t="s">
        <v>30</v>
      </c>
      <c r="D21" s="29"/>
      <c r="E21" s="29"/>
      <c r="F21" s="21">
        <v>11250613</v>
      </c>
      <c r="G21" s="16">
        <v>8858750</v>
      </c>
      <c r="H21" s="3">
        <v>1827848</v>
      </c>
      <c r="I21" s="3">
        <v>1827847</v>
      </c>
      <c r="J21" s="3">
        <v>2111375</v>
      </c>
      <c r="K21" s="3">
        <v>1827848</v>
      </c>
      <c r="L21" s="3">
        <v>1827847</v>
      </c>
      <c r="M21" s="3">
        <v>1827848</v>
      </c>
      <c r="N21" s="3"/>
      <c r="O21" s="3"/>
      <c r="P21" s="3">
        <v>11250613</v>
      </c>
      <c r="Q21" s="28"/>
      <c r="IV21" s="5"/>
    </row>
    <row r="22" spans="1:256" s="2" customFormat="1" hidden="1">
      <c r="A22" s="1"/>
      <c r="B22" s="1"/>
      <c r="C22" s="26"/>
      <c r="D22" s="26"/>
      <c r="E22" s="26"/>
      <c r="F22" s="21">
        <v>0</v>
      </c>
      <c r="G22" s="16">
        <v>0</v>
      </c>
      <c r="H22" s="3"/>
      <c r="I22" s="3"/>
      <c r="J22" s="3"/>
      <c r="K22" s="3"/>
      <c r="L22" s="3"/>
      <c r="M22" s="3"/>
      <c r="N22" s="3"/>
      <c r="O22" s="3"/>
      <c r="P22" s="3">
        <v>0</v>
      </c>
      <c r="Q22" s="28"/>
      <c r="IV22" s="5"/>
    </row>
    <row r="23" spans="1:256" s="2" customFormat="1" hidden="1">
      <c r="A23" s="1"/>
      <c r="B23" s="1"/>
      <c r="C23" s="30"/>
      <c r="D23" s="30"/>
      <c r="E23" s="30"/>
      <c r="F23" s="21">
        <v>0</v>
      </c>
      <c r="G23" s="16">
        <v>0</v>
      </c>
      <c r="H23" s="3"/>
      <c r="I23" s="3"/>
      <c r="J23" s="3"/>
      <c r="K23" s="3"/>
      <c r="L23" s="3"/>
      <c r="M23" s="3"/>
      <c r="N23" s="3"/>
      <c r="O23" s="3"/>
      <c r="P23" s="3">
        <v>0</v>
      </c>
      <c r="Q23" s="28"/>
      <c r="IV23" s="5"/>
    </row>
    <row r="24" spans="1:256" s="2" customFormat="1" hidden="1">
      <c r="A24" s="1"/>
      <c r="B24" s="1"/>
      <c r="C24" s="26" t="s">
        <v>31</v>
      </c>
      <c r="D24" s="26"/>
      <c r="E24" s="26"/>
      <c r="F24" s="21">
        <v>0</v>
      </c>
      <c r="G24" s="16">
        <v>13</v>
      </c>
      <c r="H24" s="3"/>
      <c r="I24" s="3"/>
      <c r="J24" s="3"/>
      <c r="K24" s="3"/>
      <c r="L24" s="3"/>
      <c r="M24" s="3"/>
      <c r="N24" s="3"/>
      <c r="O24" s="3"/>
      <c r="P24" s="3">
        <v>0</v>
      </c>
      <c r="Q24" s="28"/>
      <c r="IV24" s="5"/>
    </row>
    <row r="25" spans="1:256" s="2" customFormat="1">
      <c r="A25" s="1"/>
      <c r="B25" s="1"/>
      <c r="C25" s="26"/>
      <c r="D25" s="26"/>
      <c r="E25" s="26"/>
      <c r="F25" s="21"/>
      <c r="G25" s="16"/>
      <c r="H25" s="3"/>
      <c r="I25" s="3"/>
      <c r="J25" s="3"/>
      <c r="K25" s="3"/>
      <c r="L25" s="3"/>
      <c r="M25" s="3"/>
      <c r="N25" s="3"/>
      <c r="O25" s="3"/>
      <c r="P25" s="3"/>
      <c r="Q25" s="28"/>
      <c r="IV25" s="5"/>
    </row>
    <row r="26" spans="1:256" s="37" customFormat="1">
      <c r="A26" s="31"/>
      <c r="B26" s="31"/>
      <c r="C26" s="32" t="s">
        <v>32</v>
      </c>
      <c r="D26" s="32"/>
      <c r="E26" s="32"/>
      <c r="F26" s="33"/>
      <c r="G26" s="34" t="s">
        <v>33</v>
      </c>
      <c r="H26" s="35"/>
      <c r="I26" s="35"/>
      <c r="J26" s="35"/>
      <c r="K26" s="35"/>
      <c r="L26" s="35"/>
      <c r="M26" s="35"/>
      <c r="N26" s="35"/>
      <c r="O26" s="35"/>
      <c r="P26" s="3">
        <v>0</v>
      </c>
      <c r="Q26" s="36"/>
    </row>
    <row r="27" spans="1:256" s="37" customFormat="1">
      <c r="A27" s="31"/>
      <c r="B27" s="31"/>
      <c r="C27" s="32" t="s">
        <v>34</v>
      </c>
      <c r="D27" s="32"/>
      <c r="E27" s="32"/>
      <c r="F27" s="33"/>
      <c r="G27" s="34" t="s">
        <v>33</v>
      </c>
      <c r="H27" s="35"/>
      <c r="I27" s="35"/>
      <c r="J27" s="35"/>
      <c r="K27" s="35"/>
      <c r="L27" s="35"/>
      <c r="M27" s="35"/>
      <c r="N27" s="35"/>
      <c r="O27" s="35"/>
      <c r="P27" s="3">
        <v>0</v>
      </c>
      <c r="Q27" s="36"/>
    </row>
    <row r="28" spans="1:256" s="2" customFormat="1">
      <c r="A28" s="1"/>
      <c r="B28" s="1"/>
      <c r="C28" s="26"/>
      <c r="D28" s="26"/>
      <c r="E28" s="26"/>
      <c r="F28" s="21"/>
      <c r="G28" s="16"/>
      <c r="H28" s="3"/>
      <c r="I28" s="3"/>
      <c r="J28" s="3"/>
      <c r="K28" s="3"/>
      <c r="L28" s="3"/>
      <c r="M28" s="3"/>
      <c r="N28" s="3"/>
      <c r="O28" s="3"/>
      <c r="P28" s="3">
        <v>0</v>
      </c>
      <c r="Q28" s="28"/>
      <c r="IV28" s="5"/>
    </row>
    <row r="29" spans="1:256" s="2" customFormat="1">
      <c r="A29" s="38"/>
      <c r="B29" s="31"/>
      <c r="C29" s="39" t="s">
        <v>35</v>
      </c>
      <c r="D29" s="39"/>
      <c r="E29" s="40"/>
      <c r="F29" s="41"/>
      <c r="G29" s="42"/>
      <c r="H29" s="3"/>
      <c r="I29" s="3"/>
      <c r="J29" s="3"/>
      <c r="K29" s="3"/>
      <c r="L29" s="3"/>
      <c r="M29" s="3"/>
      <c r="N29" s="3"/>
      <c r="O29" s="3"/>
      <c r="P29" s="3">
        <v>0</v>
      </c>
      <c r="Q29" s="43"/>
      <c r="IV29" s="5"/>
    </row>
    <row r="30" spans="1:256" s="2" customFormat="1">
      <c r="A30" s="1"/>
      <c r="B30" s="1"/>
      <c r="F30" s="21"/>
      <c r="G30" s="3"/>
      <c r="H30" s="3"/>
      <c r="I30" s="3"/>
      <c r="J30" s="3"/>
      <c r="K30" s="3"/>
      <c r="L30" s="3"/>
      <c r="M30" s="3"/>
      <c r="N30" s="3"/>
      <c r="O30" s="3"/>
      <c r="P30" s="3">
        <v>0</v>
      </c>
      <c r="Q30" s="43"/>
      <c r="IV30" s="5"/>
    </row>
    <row r="31" spans="1:256" s="2" customFormat="1">
      <c r="A31" s="1">
        <v>516115</v>
      </c>
      <c r="B31" s="1"/>
      <c r="C31" s="37" t="s">
        <v>36</v>
      </c>
      <c r="D31" s="37"/>
      <c r="E31" s="37"/>
      <c r="F31" s="33" t="s">
        <v>33</v>
      </c>
      <c r="G31" s="35" t="s">
        <v>33</v>
      </c>
      <c r="H31" s="3"/>
      <c r="I31" s="3"/>
      <c r="J31" s="3"/>
      <c r="K31" s="3"/>
      <c r="L31" s="3"/>
      <c r="M31" s="3"/>
      <c r="N31" s="3"/>
      <c r="O31" s="3"/>
      <c r="P31" s="3">
        <v>0</v>
      </c>
      <c r="Q31" s="43"/>
      <c r="IV31" s="5"/>
    </row>
    <row r="32" spans="1:256" s="2" customFormat="1">
      <c r="A32" s="1"/>
      <c r="B32" s="1"/>
      <c r="C32" s="37" t="s">
        <v>37</v>
      </c>
      <c r="D32" s="37"/>
      <c r="E32" s="37"/>
      <c r="F32" s="33" t="s">
        <v>33</v>
      </c>
      <c r="G32" s="35" t="s">
        <v>33</v>
      </c>
      <c r="H32" s="3"/>
      <c r="I32" s="3"/>
      <c r="J32" s="3"/>
      <c r="K32" s="3"/>
      <c r="L32" s="3"/>
      <c r="M32" s="3"/>
      <c r="N32" s="3"/>
      <c r="O32" s="3"/>
      <c r="P32" s="3">
        <v>0</v>
      </c>
      <c r="Q32" s="43"/>
      <c r="IV32" s="5"/>
    </row>
    <row r="33" spans="1:256" s="2" customFormat="1">
      <c r="A33" s="1"/>
      <c r="B33" s="1"/>
      <c r="C33" s="37" t="s">
        <v>38</v>
      </c>
      <c r="D33" s="44"/>
      <c r="E33" s="44"/>
      <c r="F33" s="33" t="s">
        <v>33</v>
      </c>
      <c r="G33" s="45"/>
      <c r="H33" s="3"/>
      <c r="I33" s="3"/>
      <c r="J33" s="3"/>
      <c r="K33" s="3"/>
      <c r="L33" s="3"/>
      <c r="M33" s="3"/>
      <c r="N33" s="3"/>
      <c r="O33" s="3"/>
      <c r="P33" s="3">
        <v>0</v>
      </c>
      <c r="Q33" s="13"/>
      <c r="IV33" s="5"/>
    </row>
    <row r="34" spans="1:256" s="2" customFormat="1" hidden="1">
      <c r="A34" s="1"/>
      <c r="B34" s="1"/>
      <c r="F34" s="21">
        <v>0</v>
      </c>
      <c r="G34" s="3">
        <v>0</v>
      </c>
      <c r="H34" s="3"/>
      <c r="I34" s="3"/>
      <c r="J34" s="3"/>
      <c r="K34" s="3"/>
      <c r="L34" s="3"/>
      <c r="M34" s="3"/>
      <c r="N34" s="3"/>
      <c r="O34" s="3"/>
      <c r="P34" s="3">
        <v>0</v>
      </c>
      <c r="Q34" s="43"/>
      <c r="IV34" s="5"/>
    </row>
    <row r="35" spans="1:256" s="2" customFormat="1" hidden="1">
      <c r="A35" s="1"/>
      <c r="B35" s="1"/>
      <c r="F35" s="21">
        <v>0</v>
      </c>
      <c r="G35" s="3">
        <v>0</v>
      </c>
      <c r="H35" s="3"/>
      <c r="I35" s="3"/>
      <c r="J35" s="3"/>
      <c r="K35" s="3"/>
      <c r="L35" s="3"/>
      <c r="M35" s="3"/>
      <c r="N35" s="3"/>
      <c r="O35" s="3"/>
      <c r="P35" s="3">
        <v>0</v>
      </c>
      <c r="Q35" s="43"/>
      <c r="IV35" s="5"/>
    </row>
    <row r="36" spans="1:256" s="2" customFormat="1" hidden="1">
      <c r="A36" s="1"/>
      <c r="B36" s="1"/>
      <c r="C36" s="46"/>
      <c r="D36" s="46"/>
      <c r="E36" s="46"/>
      <c r="F36" s="21">
        <v>0</v>
      </c>
      <c r="G36" s="3">
        <v>0</v>
      </c>
      <c r="H36" s="3"/>
      <c r="I36" s="3"/>
      <c r="J36" s="3"/>
      <c r="K36" s="3"/>
      <c r="L36" s="3"/>
      <c r="M36" s="3"/>
      <c r="N36" s="3"/>
      <c r="O36" s="3"/>
      <c r="P36" s="3">
        <v>0</v>
      </c>
      <c r="Q36" s="43"/>
      <c r="IV36" s="5"/>
    </row>
    <row r="37" spans="1:256" s="2" customFormat="1" hidden="1">
      <c r="A37" s="1"/>
      <c r="B37" s="1"/>
      <c r="C37" s="46"/>
      <c r="D37" s="46"/>
      <c r="E37" s="46"/>
      <c r="F37" s="21">
        <v>0</v>
      </c>
      <c r="G37" s="16">
        <v>0</v>
      </c>
      <c r="H37" s="3"/>
      <c r="I37" s="3"/>
      <c r="J37" s="3"/>
      <c r="K37" s="3"/>
      <c r="L37" s="3"/>
      <c r="M37" s="3"/>
      <c r="N37" s="3"/>
      <c r="O37" s="3"/>
      <c r="P37" s="3">
        <v>0</v>
      </c>
      <c r="Q37" s="16"/>
      <c r="IV37" s="5"/>
    </row>
    <row r="38" spans="1:256" s="2" customFormat="1" hidden="1">
      <c r="A38" s="1"/>
      <c r="B38" s="1"/>
      <c r="F38" s="21">
        <v>0</v>
      </c>
      <c r="G38" s="3">
        <v>0</v>
      </c>
      <c r="H38" s="3"/>
      <c r="I38" s="3"/>
      <c r="J38" s="3"/>
      <c r="K38" s="3"/>
      <c r="L38" s="3"/>
      <c r="M38" s="3"/>
      <c r="N38" s="3"/>
      <c r="O38" s="3"/>
      <c r="P38" s="3">
        <v>0</v>
      </c>
      <c r="Q38" s="43"/>
      <c r="IV38" s="5"/>
    </row>
    <row r="39" spans="1:256" s="2" customFormat="1" hidden="1">
      <c r="A39" s="1"/>
      <c r="B39" s="1"/>
      <c r="F39" s="21">
        <v>0</v>
      </c>
      <c r="G39" s="3">
        <v>0</v>
      </c>
      <c r="H39" s="3"/>
      <c r="I39" s="3"/>
      <c r="J39" s="3"/>
      <c r="K39" s="3"/>
      <c r="L39" s="3"/>
      <c r="M39" s="3"/>
      <c r="N39" s="3"/>
      <c r="O39" s="3"/>
      <c r="P39" s="3">
        <v>0</v>
      </c>
      <c r="Q39" s="43"/>
      <c r="IV39" s="5"/>
    </row>
    <row r="40" spans="1:256" s="2" customFormat="1" hidden="1">
      <c r="A40" s="1"/>
      <c r="B40" s="1"/>
      <c r="F40" s="21">
        <v>0</v>
      </c>
      <c r="G40" s="3">
        <v>0</v>
      </c>
      <c r="H40" s="3"/>
      <c r="I40" s="3"/>
      <c r="J40" s="3"/>
      <c r="K40" s="3"/>
      <c r="L40" s="3"/>
      <c r="M40" s="3"/>
      <c r="N40" s="3"/>
      <c r="O40" s="3"/>
      <c r="P40" s="3">
        <v>0</v>
      </c>
      <c r="Q40" s="43"/>
      <c r="IV40" s="5"/>
    </row>
    <row r="41" spans="1:256" s="2" customFormat="1" hidden="1">
      <c r="A41" s="1"/>
      <c r="B41" s="1"/>
      <c r="F41" s="21">
        <v>0</v>
      </c>
      <c r="G41" s="3">
        <v>0</v>
      </c>
      <c r="H41" s="3"/>
      <c r="I41" s="3"/>
      <c r="J41" s="3"/>
      <c r="K41" s="3"/>
      <c r="L41" s="3"/>
      <c r="M41" s="3"/>
      <c r="N41" s="3"/>
      <c r="O41" s="3"/>
      <c r="P41" s="3">
        <v>0</v>
      </c>
      <c r="Q41" s="43"/>
      <c r="IV41" s="5"/>
    </row>
    <row r="42" spans="1:256" s="2" customFormat="1" hidden="1">
      <c r="A42" s="1"/>
      <c r="B42" s="1"/>
      <c r="F42" s="21">
        <v>0</v>
      </c>
      <c r="G42" s="3">
        <v>0</v>
      </c>
      <c r="H42" s="3"/>
      <c r="I42" s="3"/>
      <c r="J42" s="3"/>
      <c r="K42" s="3"/>
      <c r="L42" s="3"/>
      <c r="M42" s="3"/>
      <c r="N42" s="3"/>
      <c r="O42" s="3"/>
      <c r="P42" s="3">
        <v>0</v>
      </c>
      <c r="Q42" s="43"/>
      <c r="IV42" s="5"/>
    </row>
    <row r="43" spans="1:256" s="2" customFormat="1" hidden="1">
      <c r="A43" s="1"/>
      <c r="B43" s="1"/>
      <c r="C43" s="46"/>
      <c r="D43" s="46"/>
      <c r="E43" s="46"/>
      <c r="F43" s="21">
        <v>0</v>
      </c>
      <c r="G43" s="3">
        <v>0</v>
      </c>
      <c r="H43" s="3"/>
      <c r="I43" s="3"/>
      <c r="J43" s="3"/>
      <c r="K43" s="3"/>
      <c r="L43" s="3"/>
      <c r="M43" s="3"/>
      <c r="N43" s="3"/>
      <c r="O43" s="3"/>
      <c r="P43" s="3">
        <v>0</v>
      </c>
      <c r="Q43" s="43"/>
      <c r="IV43" s="5"/>
    </row>
    <row r="44" spans="1:256" s="2" customFormat="1" hidden="1">
      <c r="A44" s="5"/>
      <c r="B44" s="1"/>
      <c r="F44" s="21">
        <v>0</v>
      </c>
      <c r="G44" s="3">
        <v>0</v>
      </c>
      <c r="H44" s="3"/>
      <c r="I44" s="3"/>
      <c r="J44" s="3"/>
      <c r="K44" s="3"/>
      <c r="L44" s="3"/>
      <c r="M44" s="3"/>
      <c r="N44" s="3"/>
      <c r="O44" s="3"/>
      <c r="P44" s="3">
        <v>0</v>
      </c>
      <c r="Q44" s="43"/>
      <c r="IV44" s="5"/>
    </row>
    <row r="45" spans="1:256" s="2" customFormat="1">
      <c r="A45" s="1"/>
      <c r="B45" s="1"/>
      <c r="F45" s="21"/>
      <c r="G45" s="3"/>
      <c r="H45" s="3"/>
      <c r="I45" s="3"/>
      <c r="J45" s="3"/>
      <c r="K45" s="3"/>
      <c r="L45" s="3"/>
      <c r="M45" s="3"/>
      <c r="N45" s="3"/>
      <c r="O45" s="3"/>
      <c r="P45" s="3">
        <v>0</v>
      </c>
      <c r="Q45" s="43"/>
      <c r="IV45" s="5"/>
    </row>
    <row r="46" spans="1:256" s="2" customFormat="1">
      <c r="A46" s="1">
        <v>512</v>
      </c>
      <c r="B46" s="1"/>
      <c r="C46" s="47" t="s">
        <v>39</v>
      </c>
      <c r="D46" s="47"/>
      <c r="E46" s="47"/>
      <c r="F46" s="21"/>
      <c r="G46" s="7"/>
      <c r="H46" s="3"/>
      <c r="I46" s="3"/>
      <c r="J46" s="3"/>
      <c r="K46" s="7"/>
      <c r="L46" s="3"/>
      <c r="M46" s="7"/>
      <c r="N46" s="3"/>
      <c r="O46" s="3"/>
      <c r="P46" s="3">
        <v>0</v>
      </c>
      <c r="Q46" s="13"/>
      <c r="U46" s="6"/>
      <c r="W46" s="6"/>
      <c r="IV46" s="5"/>
    </row>
    <row r="47" spans="1:256" s="2" customFormat="1" hidden="1">
      <c r="A47" s="14"/>
      <c r="B47" s="14"/>
      <c r="F47" s="21">
        <v>0</v>
      </c>
      <c r="G47" s="3">
        <v>0</v>
      </c>
      <c r="H47" s="3"/>
      <c r="I47" s="3"/>
      <c r="J47" s="3"/>
      <c r="K47" s="3"/>
      <c r="L47" s="3"/>
      <c r="M47" s="3"/>
      <c r="N47" s="3"/>
      <c r="O47" s="3"/>
      <c r="P47" s="3"/>
      <c r="IV47" s="5"/>
    </row>
    <row r="48" spans="1:256" s="2" customFormat="1" hidden="1">
      <c r="A48" s="1"/>
      <c r="B48" s="1"/>
      <c r="F48" s="21">
        <v>0</v>
      </c>
      <c r="G48" s="3">
        <v>0</v>
      </c>
      <c r="H48" s="3"/>
      <c r="I48" s="3"/>
      <c r="J48" s="3"/>
      <c r="K48" s="3"/>
      <c r="L48" s="3"/>
      <c r="M48" s="3"/>
      <c r="N48" s="3"/>
      <c r="O48" s="3"/>
      <c r="P48" s="3"/>
      <c r="Q48" s="43"/>
      <c r="IV48" s="5"/>
    </row>
    <row r="49" spans="1:256" s="2" customFormat="1" hidden="1">
      <c r="A49" s="1"/>
      <c r="B49" s="1"/>
      <c r="F49" s="21">
        <v>0</v>
      </c>
      <c r="G49" s="3">
        <v>0</v>
      </c>
      <c r="H49" s="3"/>
      <c r="I49" s="3"/>
      <c r="J49" s="3"/>
      <c r="K49" s="3"/>
      <c r="L49" s="3"/>
      <c r="M49" s="3"/>
      <c r="N49" s="3"/>
      <c r="O49" s="3"/>
      <c r="P49" s="3"/>
      <c r="Q49" s="43"/>
      <c r="IV49" s="5"/>
    </row>
    <row r="50" spans="1:256" s="2" customFormat="1" hidden="1">
      <c r="A50" s="5"/>
      <c r="B50" s="1"/>
      <c r="C50" s="48"/>
      <c r="D50" s="48"/>
      <c r="E50" s="48"/>
      <c r="F50" s="21">
        <v>0</v>
      </c>
      <c r="G50" s="3">
        <v>0</v>
      </c>
      <c r="H50" s="3"/>
      <c r="I50" s="3"/>
      <c r="J50" s="3"/>
      <c r="K50" s="3"/>
      <c r="L50" s="3"/>
      <c r="M50" s="3"/>
      <c r="N50" s="3"/>
      <c r="O50" s="3"/>
      <c r="P50" s="3"/>
      <c r="Q50" s="43"/>
      <c r="IV50" s="5"/>
    </row>
    <row r="51" spans="1:256" s="2" customFormat="1" hidden="1">
      <c r="A51" s="1"/>
      <c r="B51" s="1"/>
      <c r="C51" s="48"/>
      <c r="D51" s="48"/>
      <c r="E51" s="48"/>
      <c r="F51" s="21">
        <v>0</v>
      </c>
      <c r="G51" s="3">
        <v>0</v>
      </c>
      <c r="H51" s="3"/>
      <c r="I51" s="3"/>
      <c r="J51" s="3"/>
      <c r="K51" s="3"/>
      <c r="L51" s="3"/>
      <c r="M51" s="3"/>
      <c r="N51" s="3"/>
      <c r="O51" s="3"/>
      <c r="P51" s="3"/>
      <c r="Q51" s="43"/>
      <c r="IV51" s="5"/>
    </row>
    <row r="52" spans="1:256" s="2" customFormat="1" hidden="1">
      <c r="A52" s="1"/>
      <c r="B52" s="1"/>
      <c r="C52" s="48"/>
      <c r="D52" s="48"/>
      <c r="E52" s="48"/>
      <c r="F52" s="21">
        <v>0</v>
      </c>
      <c r="G52" s="3">
        <v>0</v>
      </c>
      <c r="H52" s="3"/>
      <c r="I52" s="3"/>
      <c r="J52" s="3"/>
      <c r="K52" s="3"/>
      <c r="L52" s="3"/>
      <c r="M52" s="3"/>
      <c r="N52" s="3"/>
      <c r="O52" s="3"/>
      <c r="P52" s="3"/>
      <c r="Q52" s="43"/>
      <c r="IV52" s="5"/>
    </row>
    <row r="53" spans="1:256" s="2" customFormat="1" hidden="1">
      <c r="A53" s="1"/>
      <c r="B53" s="1"/>
      <c r="F53" s="21">
        <v>0</v>
      </c>
      <c r="G53" s="3">
        <v>0</v>
      </c>
      <c r="H53" s="3"/>
      <c r="I53" s="3"/>
      <c r="J53" s="3"/>
      <c r="K53" s="3"/>
      <c r="L53" s="3"/>
      <c r="M53" s="3"/>
      <c r="N53" s="3"/>
      <c r="O53" s="3"/>
      <c r="P53" s="3"/>
      <c r="Q53" s="43"/>
      <c r="IV53" s="5"/>
    </row>
    <row r="54" spans="1:256" s="2" customFormat="1" hidden="1">
      <c r="A54" s="5"/>
      <c r="B54" s="1"/>
      <c r="C54" s="48"/>
      <c r="D54" s="48"/>
      <c r="E54" s="48"/>
      <c r="F54" s="21">
        <v>0</v>
      </c>
      <c r="G54" s="3">
        <v>0</v>
      </c>
      <c r="H54" s="3"/>
      <c r="I54" s="3"/>
      <c r="J54" s="3"/>
      <c r="K54" s="3"/>
      <c r="L54" s="3"/>
      <c r="M54" s="3"/>
      <c r="N54" s="3"/>
      <c r="O54" s="3"/>
      <c r="P54" s="3"/>
      <c r="Q54" s="43"/>
      <c r="IV54" s="5"/>
    </row>
    <row r="55" spans="1:256" s="2" customFormat="1" hidden="1">
      <c r="A55" s="1"/>
      <c r="B55" s="1"/>
      <c r="C55" s="48"/>
      <c r="D55" s="48"/>
      <c r="E55" s="48"/>
      <c r="F55" s="21">
        <v>0</v>
      </c>
      <c r="G55" s="3">
        <v>0</v>
      </c>
      <c r="H55" s="3"/>
      <c r="I55" s="3"/>
      <c r="J55" s="3"/>
      <c r="K55" s="3"/>
      <c r="L55" s="3"/>
      <c r="M55" s="3"/>
      <c r="N55" s="3"/>
      <c r="O55" s="3"/>
      <c r="P55" s="3"/>
      <c r="Q55" s="43"/>
      <c r="IV55" s="5"/>
    </row>
    <row r="56" spans="1:256" s="2" customFormat="1" hidden="1">
      <c r="A56" s="1"/>
      <c r="B56" s="1"/>
      <c r="C56" s="48"/>
      <c r="D56" s="48"/>
      <c r="E56" s="48"/>
      <c r="F56" s="21">
        <v>0</v>
      </c>
      <c r="G56" s="3">
        <v>0</v>
      </c>
      <c r="H56" s="3"/>
      <c r="I56" s="3"/>
      <c r="J56" s="3"/>
      <c r="K56" s="3"/>
      <c r="L56" s="3"/>
      <c r="M56" s="3"/>
      <c r="N56" s="3"/>
      <c r="O56" s="3"/>
      <c r="P56" s="3"/>
      <c r="Q56" s="43"/>
      <c r="IV56" s="5"/>
    </row>
    <row r="57" spans="1:256" s="2" customFormat="1" hidden="1">
      <c r="A57" s="1"/>
      <c r="B57" s="1"/>
      <c r="C57" s="26"/>
      <c r="D57" s="26"/>
      <c r="E57" s="26"/>
      <c r="F57" s="21">
        <v>0</v>
      </c>
      <c r="G57" s="3">
        <v>0</v>
      </c>
      <c r="H57" s="3"/>
      <c r="I57" s="3"/>
      <c r="J57" s="3"/>
      <c r="K57" s="3"/>
      <c r="L57" s="3"/>
      <c r="M57" s="3"/>
      <c r="N57" s="3"/>
      <c r="O57" s="3"/>
      <c r="P57" s="3"/>
      <c r="Q57" s="43"/>
      <c r="IV57" s="5"/>
    </row>
    <row r="58" spans="1:256" s="2" customFormat="1" hidden="1">
      <c r="A58" s="1"/>
      <c r="B58" s="1"/>
      <c r="F58" s="21">
        <v>0</v>
      </c>
      <c r="G58" s="3">
        <v>0</v>
      </c>
      <c r="H58" s="3"/>
      <c r="I58" s="3"/>
      <c r="J58" s="3"/>
      <c r="K58" s="3"/>
      <c r="L58" s="3"/>
      <c r="M58" s="3"/>
      <c r="N58" s="3"/>
      <c r="O58" s="3"/>
      <c r="P58" s="3"/>
      <c r="Q58" s="43"/>
      <c r="IV58" s="5"/>
    </row>
    <row r="59" spans="1:256" s="2" customFormat="1" hidden="1">
      <c r="A59" s="1"/>
      <c r="B59" s="1"/>
      <c r="C59" s="48"/>
      <c r="D59" s="48"/>
      <c r="E59" s="48"/>
      <c r="F59" s="21"/>
      <c r="G59" s="3"/>
      <c r="H59" s="3"/>
      <c r="I59" s="3"/>
      <c r="J59" s="3"/>
      <c r="K59" s="3"/>
      <c r="L59" s="3"/>
      <c r="M59" s="3"/>
      <c r="N59" s="3"/>
      <c r="O59" s="3"/>
      <c r="P59" s="3"/>
      <c r="Q59" s="43"/>
      <c r="IV59" s="5"/>
    </row>
    <row r="60" spans="1:256" s="2" customFormat="1">
      <c r="A60" s="1">
        <v>512135</v>
      </c>
      <c r="B60" s="1"/>
      <c r="C60" s="26" t="s">
        <v>40</v>
      </c>
      <c r="D60" s="26"/>
      <c r="E60" s="26"/>
      <c r="F60" s="3">
        <v>4629150</v>
      </c>
      <c r="G60" s="49">
        <v>3645000</v>
      </c>
      <c r="H60" s="3">
        <v>911250</v>
      </c>
      <c r="I60" s="3">
        <v>911250</v>
      </c>
      <c r="J60" s="3"/>
      <c r="K60" s="3">
        <v>911250</v>
      </c>
      <c r="L60" s="3"/>
      <c r="M60" s="3">
        <v>911250</v>
      </c>
      <c r="N60" s="3"/>
      <c r="O60" s="3"/>
      <c r="P60" s="3">
        <v>3645000</v>
      </c>
      <c r="Q60" s="43"/>
      <c r="IV60" s="5"/>
    </row>
    <row r="61" spans="1:256" s="2" customFormat="1">
      <c r="A61" s="1"/>
      <c r="B61" s="1"/>
      <c r="C61" s="26"/>
      <c r="D61" s="26"/>
      <c r="E61" s="26"/>
      <c r="F61" s="21"/>
      <c r="G61" s="3"/>
      <c r="H61" s="3"/>
      <c r="I61" s="3"/>
      <c r="J61" s="3"/>
      <c r="K61" s="3"/>
      <c r="L61" s="3"/>
      <c r="M61" s="3"/>
      <c r="N61" s="3"/>
      <c r="O61" s="3"/>
      <c r="P61" s="3"/>
      <c r="Q61" s="43"/>
      <c r="IV61" s="5"/>
    </row>
    <row r="62" spans="1:256" s="2" customFormat="1" hidden="1">
      <c r="A62" s="1"/>
      <c r="B62" s="1"/>
      <c r="C62" s="26"/>
      <c r="D62" s="26"/>
      <c r="E62" s="26"/>
      <c r="F62" s="21">
        <v>0</v>
      </c>
      <c r="G62" s="3">
        <v>0</v>
      </c>
      <c r="H62" s="7"/>
      <c r="I62" s="7"/>
      <c r="J62" s="7"/>
      <c r="K62" s="7"/>
      <c r="L62" s="7"/>
      <c r="M62" s="7"/>
      <c r="N62" s="3"/>
      <c r="O62" s="3"/>
      <c r="P62" s="3"/>
      <c r="Q62" s="43"/>
      <c r="R62" s="6"/>
      <c r="S62" s="6"/>
      <c r="T62" s="6"/>
      <c r="U62" s="6"/>
      <c r="V62" s="6"/>
      <c r="W62" s="6"/>
      <c r="IV62" s="5"/>
    </row>
    <row r="63" spans="1:256" s="53" customFormat="1">
      <c r="A63" s="50"/>
      <c r="B63" s="50"/>
      <c r="C63" s="51" t="s">
        <v>41</v>
      </c>
      <c r="D63" s="51"/>
      <c r="E63" s="51"/>
      <c r="F63" s="52">
        <v>83426304</v>
      </c>
      <c r="G63" s="52">
        <v>65690050</v>
      </c>
      <c r="H63" s="7">
        <v>11443437</v>
      </c>
      <c r="I63" s="7">
        <v>29107537</v>
      </c>
      <c r="J63" s="7">
        <v>0</v>
      </c>
      <c r="K63" s="7">
        <v>12793137</v>
      </c>
      <c r="L63" s="7">
        <v>2700000</v>
      </c>
      <c r="M63" s="7">
        <v>11443439</v>
      </c>
      <c r="N63" s="7">
        <v>0</v>
      </c>
      <c r="O63" s="7">
        <v>0</v>
      </c>
      <c r="P63" s="52">
        <v>73991574</v>
      </c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IV63" s="54"/>
    </row>
    <row r="64" spans="1:256" s="2" customFormat="1" hidden="1">
      <c r="A64" s="1"/>
      <c r="B64" s="1"/>
      <c r="C64" s="23"/>
      <c r="D64" s="23"/>
      <c r="E64" s="23"/>
      <c r="F64" s="21"/>
      <c r="G64" s="3"/>
      <c r="H64" s="3"/>
      <c r="I64" s="3"/>
      <c r="J64" s="3"/>
      <c r="K64" s="3"/>
      <c r="L64" s="3"/>
      <c r="M64" s="3"/>
      <c r="N64" s="3"/>
      <c r="O64" s="3"/>
      <c r="P64" s="3"/>
      <c r="IV64" s="5"/>
    </row>
    <row r="65" spans="1:256" s="2" customFormat="1" hidden="1">
      <c r="A65" s="5"/>
      <c r="B65" s="1"/>
      <c r="C65" s="47"/>
      <c r="D65" s="47"/>
      <c r="E65" s="47"/>
      <c r="F65" s="21"/>
      <c r="G65" s="3"/>
      <c r="H65" s="3"/>
      <c r="I65" s="3"/>
      <c r="J65" s="3"/>
      <c r="K65" s="3"/>
      <c r="L65" s="3"/>
      <c r="M65" s="3"/>
      <c r="N65" s="3"/>
      <c r="O65" s="3"/>
      <c r="P65" s="3"/>
      <c r="IV65" s="5"/>
    </row>
    <row r="66" spans="1:256" s="2" customFormat="1" hidden="1">
      <c r="A66" s="1"/>
      <c r="B66" s="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IV66" s="5"/>
    </row>
    <row r="67" spans="1:256" s="2" customFormat="1" hidden="1">
      <c r="A67" s="14"/>
      <c r="B67" s="1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IV67" s="5"/>
    </row>
    <row r="68" spans="1:256" s="2" customFormat="1" hidden="1">
      <c r="A68" s="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IV68" s="5"/>
    </row>
    <row r="69" spans="1:256" s="2" customFormat="1" hidden="1">
      <c r="A69" s="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IV69" s="5"/>
    </row>
    <row r="70" spans="1:256" s="2" customFormat="1" hidden="1">
      <c r="A70" s="1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IV70" s="5"/>
    </row>
    <row r="71" spans="1:256" s="2" customFormat="1">
      <c r="A71" s="1"/>
      <c r="B71" s="1"/>
      <c r="F71" s="3"/>
      <c r="G71" s="55"/>
      <c r="H71" s="8" t="s">
        <v>1</v>
      </c>
      <c r="I71" s="8" t="s">
        <v>2</v>
      </c>
      <c r="J71" s="8" t="s">
        <v>3</v>
      </c>
      <c r="K71" s="8" t="s">
        <v>4</v>
      </c>
      <c r="L71" s="8">
        <v>841403</v>
      </c>
      <c r="M71" s="8">
        <v>812900</v>
      </c>
      <c r="N71" s="8" t="s">
        <v>42</v>
      </c>
      <c r="O71" s="8">
        <v>5221101</v>
      </c>
      <c r="P71" s="3"/>
      <c r="IV71" s="5"/>
    </row>
    <row r="72" spans="1:256" s="2" customFormat="1">
      <c r="A72" s="5"/>
      <c r="B72" s="1"/>
      <c r="C72" s="48"/>
      <c r="D72" s="48"/>
      <c r="E72" s="48"/>
      <c r="F72" s="56"/>
      <c r="G72" s="57"/>
      <c r="H72" s="8" t="s">
        <v>11</v>
      </c>
      <c r="I72" s="8" t="s">
        <v>43</v>
      </c>
      <c r="J72" s="8" t="s">
        <v>13</v>
      </c>
      <c r="K72" s="8" t="s">
        <v>14</v>
      </c>
      <c r="L72" s="8" t="s">
        <v>15</v>
      </c>
      <c r="M72" s="8" t="s">
        <v>16</v>
      </c>
      <c r="N72" s="8" t="s">
        <v>44</v>
      </c>
      <c r="O72" s="8" t="s">
        <v>18</v>
      </c>
      <c r="P72" s="3"/>
      <c r="IV72" s="5"/>
    </row>
    <row r="73" spans="1:256" s="2" customFormat="1" hidden="1">
      <c r="A73" s="1"/>
      <c r="B73" s="1"/>
      <c r="C73" s="48"/>
      <c r="D73" s="48"/>
      <c r="E73" s="48"/>
      <c r="F73" s="56"/>
      <c r="G73" s="3"/>
      <c r="H73" s="3"/>
      <c r="I73" s="3"/>
      <c r="J73" s="3"/>
      <c r="K73" s="3"/>
      <c r="L73" s="3"/>
      <c r="M73" s="3"/>
      <c r="N73" s="3"/>
      <c r="O73" s="3"/>
      <c r="P73" s="3"/>
      <c r="IV73" s="5"/>
    </row>
    <row r="74" spans="1:256" s="2" customFormat="1">
      <c r="A74" s="1"/>
      <c r="B74" s="1"/>
      <c r="C74" s="48"/>
      <c r="D74" s="48"/>
      <c r="E74" s="48"/>
      <c r="F74" s="56"/>
      <c r="G74" s="3"/>
      <c r="H74" s="3"/>
      <c r="I74" s="3"/>
      <c r="J74" s="3"/>
      <c r="K74" s="3"/>
      <c r="L74" s="3"/>
      <c r="M74" s="3"/>
      <c r="N74" s="3"/>
      <c r="O74" s="3"/>
      <c r="P74" s="9" t="s">
        <v>8</v>
      </c>
      <c r="IV74" s="5"/>
    </row>
    <row r="75" spans="1:256" s="2" customFormat="1">
      <c r="A75" s="1">
        <v>514</v>
      </c>
      <c r="B75" s="1"/>
      <c r="C75" s="6" t="s">
        <v>45</v>
      </c>
      <c r="D75" s="6"/>
      <c r="E75" s="6"/>
      <c r="F75" s="7"/>
      <c r="G75" s="7"/>
      <c r="H75" s="7"/>
      <c r="I75" s="7"/>
      <c r="J75" s="7"/>
      <c r="K75" s="7"/>
      <c r="L75" s="7"/>
      <c r="M75" s="7"/>
      <c r="N75" s="3"/>
      <c r="O75" s="3"/>
      <c r="P75" s="3">
        <v>0</v>
      </c>
      <c r="IV75" s="5"/>
    </row>
    <row r="76" spans="1:256" s="2" customFormat="1">
      <c r="A76" s="1"/>
      <c r="B76" s="1"/>
      <c r="F76" s="3"/>
      <c r="G76" s="3"/>
      <c r="H76" s="3"/>
      <c r="I76" s="3"/>
      <c r="J76" s="3"/>
      <c r="K76" s="3"/>
      <c r="L76" s="3"/>
      <c r="M76" s="3"/>
      <c r="N76" s="3"/>
      <c r="O76" s="3"/>
      <c r="P76" s="3">
        <v>0</v>
      </c>
      <c r="IV76" s="5"/>
    </row>
    <row r="77" spans="1:256" s="2" customFormat="1">
      <c r="A77" s="1">
        <v>514235</v>
      </c>
      <c r="B77" s="1"/>
      <c r="C77" s="26" t="s">
        <v>46</v>
      </c>
      <c r="D77" s="26"/>
      <c r="E77" s="48"/>
      <c r="F77" s="56"/>
      <c r="G77" s="3"/>
      <c r="H77" s="3"/>
      <c r="I77" s="3"/>
      <c r="J77" s="3"/>
      <c r="K77" s="3"/>
      <c r="L77" s="3"/>
      <c r="M77" s="3"/>
      <c r="N77" s="3"/>
      <c r="O77" s="3"/>
      <c r="P77" s="3">
        <v>0</v>
      </c>
      <c r="IV77" s="5"/>
    </row>
    <row r="78" spans="1:256" s="2" customFormat="1">
      <c r="A78" s="1">
        <v>5142331</v>
      </c>
      <c r="B78" s="1"/>
      <c r="C78" s="26" t="s">
        <v>47</v>
      </c>
      <c r="D78" s="26"/>
      <c r="E78" s="26"/>
      <c r="F78" s="16"/>
      <c r="G78" s="3">
        <v>1008000</v>
      </c>
      <c r="H78" s="3">
        <v>448000</v>
      </c>
      <c r="I78" s="3">
        <v>224000</v>
      </c>
      <c r="J78" s="3"/>
      <c r="K78" s="3">
        <v>336000</v>
      </c>
      <c r="L78" s="3"/>
      <c r="M78" s="3"/>
      <c r="N78" s="3"/>
      <c r="O78" s="3"/>
      <c r="P78" s="3">
        <v>1008000</v>
      </c>
      <c r="IV78" s="5"/>
    </row>
    <row r="79" spans="1:256" s="2" customFormat="1">
      <c r="A79" s="1">
        <v>5142332</v>
      </c>
      <c r="B79" s="1"/>
      <c r="C79" s="26" t="s">
        <v>48</v>
      </c>
      <c r="D79" s="26"/>
      <c r="E79" s="26"/>
      <c r="F79" s="16"/>
      <c r="G79" s="3">
        <v>624000</v>
      </c>
      <c r="H79" s="3">
        <v>312000</v>
      </c>
      <c r="I79" s="3"/>
      <c r="J79" s="3"/>
      <c r="K79" s="3">
        <v>312000</v>
      </c>
      <c r="L79" s="3"/>
      <c r="M79" s="3"/>
      <c r="N79" s="3"/>
      <c r="O79" s="3"/>
      <c r="P79" s="3">
        <v>624000</v>
      </c>
      <c r="IV79" s="5"/>
    </row>
    <row r="80" spans="1:256" s="2" customFormat="1" hidden="1">
      <c r="A80" s="1"/>
      <c r="B80" s="1"/>
      <c r="F80" s="3"/>
      <c r="G80" s="3"/>
      <c r="H80" s="3"/>
      <c r="I80" s="3"/>
      <c r="J80" s="3"/>
      <c r="K80" s="3"/>
      <c r="L80" s="3"/>
      <c r="M80" s="3"/>
      <c r="N80" s="3"/>
      <c r="O80" s="3"/>
      <c r="P80" s="3">
        <v>0</v>
      </c>
      <c r="IV80" s="5"/>
    </row>
    <row r="81" spans="1:256" s="2" customFormat="1" hidden="1">
      <c r="A81" s="5"/>
      <c r="B81" s="1"/>
      <c r="C81" s="48"/>
      <c r="D81" s="48"/>
      <c r="E81" s="48"/>
      <c r="F81" s="56"/>
      <c r="G81" s="5"/>
      <c r="H81" s="3"/>
      <c r="I81" s="3"/>
      <c r="J81" s="3"/>
      <c r="K81" s="3"/>
      <c r="L81" s="3"/>
      <c r="M81" s="3"/>
      <c r="N81" s="3"/>
      <c r="O81" s="3"/>
      <c r="P81" s="3">
        <v>0</v>
      </c>
      <c r="IV81" s="5"/>
    </row>
    <row r="82" spans="1:256" s="2" customFormat="1">
      <c r="A82" s="1">
        <v>5142333</v>
      </c>
      <c r="B82" s="1"/>
      <c r="C82" s="26" t="s">
        <v>49</v>
      </c>
      <c r="D82" s="48"/>
      <c r="E82" s="48"/>
      <c r="F82" s="56"/>
      <c r="G82" s="3">
        <v>798000</v>
      </c>
      <c r="H82" s="3">
        <v>266000</v>
      </c>
      <c r="I82" s="3">
        <v>266000</v>
      </c>
      <c r="J82" s="3"/>
      <c r="K82" s="3">
        <v>266000</v>
      </c>
      <c r="L82" s="3"/>
      <c r="M82" s="3"/>
      <c r="N82" s="3"/>
      <c r="O82" s="3"/>
      <c r="P82" s="3">
        <v>798000</v>
      </c>
      <c r="IV82" s="5"/>
    </row>
    <row r="83" spans="1:256" s="2" customFormat="1">
      <c r="A83" s="1"/>
      <c r="B83" s="1"/>
      <c r="C83" s="26"/>
      <c r="D83" s="48"/>
      <c r="E83" s="48"/>
      <c r="F83" s="56"/>
      <c r="G83" s="3"/>
      <c r="H83" s="3"/>
      <c r="I83" s="3"/>
      <c r="J83" s="3"/>
      <c r="K83" s="3"/>
      <c r="L83" s="3"/>
      <c r="M83" s="3"/>
      <c r="N83" s="3"/>
      <c r="O83" s="3"/>
      <c r="P83" s="3">
        <v>0</v>
      </c>
      <c r="IV83" s="5"/>
    </row>
    <row r="84" spans="1:256" s="2" customFormat="1">
      <c r="A84" s="14">
        <v>516</v>
      </c>
      <c r="B84" s="14"/>
      <c r="D84" s="48"/>
      <c r="E84" s="48"/>
      <c r="F84" s="56"/>
      <c r="G84" s="3"/>
      <c r="H84" s="3"/>
      <c r="I84" s="3"/>
      <c r="J84" s="3"/>
      <c r="K84" s="3"/>
      <c r="L84" s="3"/>
      <c r="M84" s="3"/>
      <c r="N84" s="3"/>
      <c r="O84" s="3"/>
      <c r="P84" s="3">
        <v>0</v>
      </c>
      <c r="IV84" s="5"/>
    </row>
    <row r="85" spans="1:256" s="2" customFormat="1">
      <c r="A85" s="1">
        <v>516215</v>
      </c>
      <c r="B85" s="1"/>
      <c r="F85" s="3"/>
      <c r="G85" s="3"/>
      <c r="H85" s="3"/>
      <c r="I85" s="3"/>
      <c r="J85" s="3"/>
      <c r="K85" s="3"/>
      <c r="L85" s="3"/>
      <c r="M85" s="3"/>
      <c r="N85" s="3"/>
      <c r="O85" s="3"/>
      <c r="P85" s="3">
        <v>0</v>
      </c>
      <c r="IV85" s="5"/>
    </row>
    <row r="86" spans="1:256" s="2" customFormat="1" hidden="1">
      <c r="A86" s="1"/>
      <c r="B86" s="1"/>
      <c r="F86" s="3"/>
      <c r="G86" s="3"/>
      <c r="H86" s="3"/>
      <c r="I86" s="3"/>
      <c r="J86" s="3"/>
      <c r="K86" s="3"/>
      <c r="L86" s="3"/>
      <c r="M86" s="3"/>
      <c r="N86" s="3"/>
      <c r="O86" s="3"/>
      <c r="P86" s="3">
        <v>0</v>
      </c>
      <c r="IV86" s="5"/>
    </row>
    <row r="87" spans="1:256" s="2" customFormat="1" hidden="1">
      <c r="A87" s="1"/>
      <c r="B87" s="1"/>
      <c r="C87" s="46"/>
      <c r="D87" s="46"/>
      <c r="E87" s="46"/>
      <c r="F87" s="58"/>
      <c r="G87" s="3"/>
      <c r="H87" s="3"/>
      <c r="I87" s="3"/>
      <c r="J87" s="3"/>
      <c r="K87" s="3"/>
      <c r="L87" s="3"/>
      <c r="M87" s="3"/>
      <c r="N87" s="3"/>
      <c r="O87" s="3"/>
      <c r="P87" s="3">
        <v>0</v>
      </c>
      <c r="IV87" s="5"/>
    </row>
    <row r="88" spans="1:256" s="2" customFormat="1" hidden="1">
      <c r="A88" s="1"/>
      <c r="B88" s="1"/>
      <c r="F88" s="3"/>
      <c r="G88" s="3"/>
      <c r="H88" s="3"/>
      <c r="I88" s="3"/>
      <c r="J88" s="3"/>
      <c r="K88" s="3"/>
      <c r="L88" s="3"/>
      <c r="M88" s="3"/>
      <c r="N88" s="3"/>
      <c r="O88" s="3"/>
      <c r="P88" s="3">
        <v>0</v>
      </c>
      <c r="IV88" s="5"/>
    </row>
    <row r="89" spans="1:256" s="2" customFormat="1" hidden="1">
      <c r="A89" s="1"/>
      <c r="B89" s="1"/>
      <c r="C89" s="6"/>
      <c r="D89" s="6"/>
      <c r="E89" s="6"/>
      <c r="F89" s="7"/>
      <c r="G89" s="7"/>
      <c r="H89" s="3"/>
      <c r="I89" s="3"/>
      <c r="J89" s="3"/>
      <c r="K89" s="3"/>
      <c r="L89" s="3"/>
      <c r="M89" s="3"/>
      <c r="N89" s="3"/>
      <c r="O89" s="3"/>
      <c r="P89" s="3">
        <v>0</v>
      </c>
      <c r="IV89" s="5"/>
    </row>
    <row r="90" spans="1:256" s="2" customFormat="1" hidden="1">
      <c r="A90" s="1"/>
      <c r="B90" s="1"/>
      <c r="F90" s="3"/>
      <c r="G90" s="3"/>
      <c r="H90" s="3"/>
      <c r="I90" s="3"/>
      <c r="J90" s="3"/>
      <c r="K90" s="3"/>
      <c r="L90" s="3"/>
      <c r="M90" s="3"/>
      <c r="N90" s="3"/>
      <c r="O90" s="3"/>
      <c r="P90" s="3">
        <v>0</v>
      </c>
      <c r="IV90" s="5"/>
    </row>
    <row r="91" spans="1:256" s="2" customFormat="1" hidden="1">
      <c r="A91" s="1"/>
      <c r="B91" s="1"/>
      <c r="C91" s="48"/>
      <c r="D91" s="48"/>
      <c r="E91" s="48"/>
      <c r="F91" s="56"/>
      <c r="G91" s="3"/>
      <c r="H91" s="3"/>
      <c r="I91" s="3"/>
      <c r="J91" s="3"/>
      <c r="K91" s="3"/>
      <c r="L91" s="3"/>
      <c r="M91" s="3"/>
      <c r="N91" s="3"/>
      <c r="O91" s="3"/>
      <c r="P91" s="3">
        <v>0</v>
      </c>
      <c r="IV91" s="5"/>
    </row>
    <row r="92" spans="1:256" s="2" customFormat="1" hidden="1">
      <c r="A92" s="1"/>
      <c r="B92" s="1"/>
      <c r="C92" s="48"/>
      <c r="D92" s="48"/>
      <c r="E92" s="48"/>
      <c r="F92" s="56"/>
      <c r="G92" s="3"/>
      <c r="H92" s="3"/>
      <c r="I92" s="3"/>
      <c r="J92" s="3"/>
      <c r="K92" s="3"/>
      <c r="L92" s="3"/>
      <c r="M92" s="3"/>
      <c r="N92" s="3"/>
      <c r="O92" s="3"/>
      <c r="P92" s="3">
        <v>0</v>
      </c>
      <c r="IV92" s="5"/>
    </row>
    <row r="93" spans="1:256" s="2" customFormat="1" hidden="1">
      <c r="A93" s="1"/>
      <c r="B93" s="1"/>
      <c r="F93" s="3"/>
      <c r="G93" s="3"/>
      <c r="H93" s="3"/>
      <c r="I93" s="3"/>
      <c r="J93" s="3"/>
      <c r="K93" s="3"/>
      <c r="L93" s="3"/>
      <c r="M93" s="3"/>
      <c r="N93" s="3"/>
      <c r="O93" s="3"/>
      <c r="P93" s="3">
        <v>0</v>
      </c>
      <c r="IV93" s="5"/>
    </row>
    <row r="94" spans="1:256" s="2" customFormat="1" hidden="1">
      <c r="A94" s="1"/>
      <c r="B94" s="1"/>
      <c r="C94" s="46"/>
      <c r="D94" s="46"/>
      <c r="E94" s="46"/>
      <c r="F94" s="58"/>
      <c r="G94" s="3"/>
      <c r="H94" s="3"/>
      <c r="I94" s="3"/>
      <c r="J94" s="3"/>
      <c r="K94" s="3"/>
      <c r="L94" s="3"/>
      <c r="M94" s="3"/>
      <c r="N94" s="3"/>
      <c r="O94" s="3"/>
      <c r="P94" s="3">
        <v>0</v>
      </c>
      <c r="IV94" s="5"/>
    </row>
    <row r="95" spans="1:256" s="2" customFormat="1" hidden="1">
      <c r="A95" s="1"/>
      <c r="B95" s="1"/>
      <c r="F95" s="3"/>
      <c r="G95" s="3"/>
      <c r="H95" s="3"/>
      <c r="I95" s="3"/>
      <c r="J95" s="3"/>
      <c r="K95" s="3"/>
      <c r="L95" s="3"/>
      <c r="M95" s="3"/>
      <c r="N95" s="3"/>
      <c r="O95" s="3"/>
      <c r="P95" s="3">
        <v>0</v>
      </c>
      <c r="IV95" s="5"/>
    </row>
    <row r="96" spans="1:256" s="2" customFormat="1" hidden="1">
      <c r="A96" s="1"/>
      <c r="B96" s="1"/>
      <c r="F96" s="3"/>
      <c r="G96" s="3"/>
      <c r="H96" s="3"/>
      <c r="I96" s="3"/>
      <c r="J96" s="3"/>
      <c r="K96" s="3"/>
      <c r="L96" s="3"/>
      <c r="M96" s="3"/>
      <c r="N96" s="3"/>
      <c r="O96" s="3"/>
      <c r="P96" s="3">
        <v>0</v>
      </c>
      <c r="IV96" s="5"/>
    </row>
    <row r="97" spans="1:256" s="2" customFormat="1" hidden="1">
      <c r="A97" s="1"/>
      <c r="B97" s="1"/>
      <c r="C97" s="48"/>
      <c r="D97" s="48"/>
      <c r="E97" s="48"/>
      <c r="F97" s="56"/>
      <c r="G97" s="3"/>
      <c r="H97" s="3"/>
      <c r="I97" s="3"/>
      <c r="J97" s="3"/>
      <c r="K97" s="3"/>
      <c r="L97" s="3"/>
      <c r="M97" s="3"/>
      <c r="N97" s="3"/>
      <c r="O97" s="3"/>
      <c r="P97" s="3">
        <v>0</v>
      </c>
      <c r="IV97" s="5"/>
    </row>
    <row r="98" spans="1:256" s="2" customFormat="1" hidden="1">
      <c r="A98" s="1"/>
      <c r="B98" s="1"/>
      <c r="C98" s="48"/>
      <c r="D98" s="48"/>
      <c r="E98" s="48"/>
      <c r="F98" s="56"/>
      <c r="G98" s="3"/>
      <c r="H98" s="3"/>
      <c r="I98" s="3"/>
      <c r="J98" s="3"/>
      <c r="K98" s="3"/>
      <c r="L98" s="3"/>
      <c r="M98" s="3"/>
      <c r="N98" s="3"/>
      <c r="O98" s="3"/>
      <c r="P98" s="3">
        <v>0</v>
      </c>
      <c r="IV98" s="5"/>
    </row>
    <row r="99" spans="1:256" s="2" customFormat="1" hidden="1">
      <c r="A99" s="1"/>
      <c r="B99" s="1"/>
      <c r="C99" s="48"/>
      <c r="D99" s="48"/>
      <c r="E99" s="48"/>
      <c r="F99" s="56"/>
      <c r="G99" s="3"/>
      <c r="H99" s="3"/>
      <c r="I99" s="3"/>
      <c r="J99" s="3"/>
      <c r="K99" s="3"/>
      <c r="L99" s="3"/>
      <c r="M99" s="3"/>
      <c r="N99" s="3"/>
      <c r="O99" s="3"/>
      <c r="P99" s="3">
        <v>0</v>
      </c>
      <c r="IV99" s="5"/>
    </row>
    <row r="100" spans="1:256" s="2" customFormat="1">
      <c r="A100" s="1"/>
      <c r="B100" s="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IV100" s="5"/>
    </row>
    <row r="101" spans="1:256" s="53" customFormat="1">
      <c r="A101" s="59" t="s">
        <v>50</v>
      </c>
      <c r="B101" s="59"/>
      <c r="C101" s="60" t="s">
        <v>51</v>
      </c>
      <c r="D101" s="60"/>
      <c r="E101" s="60"/>
      <c r="F101" s="52"/>
      <c r="G101" s="52">
        <v>2430000</v>
      </c>
      <c r="H101" s="7">
        <v>1026000</v>
      </c>
      <c r="I101" s="7">
        <v>490000</v>
      </c>
      <c r="J101" s="7">
        <v>0</v>
      </c>
      <c r="K101" s="7">
        <v>914000</v>
      </c>
      <c r="L101" s="7">
        <v>0</v>
      </c>
      <c r="M101" s="7">
        <v>0</v>
      </c>
      <c r="N101" s="7">
        <v>0</v>
      </c>
      <c r="O101" s="7">
        <v>0</v>
      </c>
      <c r="P101" s="52">
        <v>2430000</v>
      </c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IV101" s="54"/>
    </row>
    <row r="102" spans="1:256" s="2" customFormat="1">
      <c r="A102" s="14"/>
      <c r="B102" s="14"/>
      <c r="C102" s="6"/>
      <c r="D102" s="6"/>
      <c r="E102" s="6"/>
      <c r="F102" s="7"/>
      <c r="G102" s="7"/>
      <c r="H102" s="3"/>
      <c r="I102" s="3"/>
      <c r="J102" s="3"/>
      <c r="K102" s="3"/>
      <c r="L102" s="3"/>
      <c r="M102" s="3"/>
      <c r="N102" s="3"/>
      <c r="O102" s="3"/>
      <c r="P102" s="3"/>
      <c r="IV102" s="5"/>
    </row>
    <row r="103" spans="1:256" s="2" customFormat="1">
      <c r="A103" s="14"/>
      <c r="B103" s="14"/>
      <c r="C103" s="6"/>
      <c r="D103" s="6"/>
      <c r="E103" s="6"/>
      <c r="F103" s="7"/>
      <c r="G103" s="3"/>
      <c r="H103" s="7"/>
      <c r="I103" s="7"/>
      <c r="J103" s="7"/>
      <c r="K103" s="7"/>
      <c r="L103" s="7"/>
      <c r="M103" s="7"/>
      <c r="N103" s="7"/>
      <c r="O103" s="7"/>
      <c r="P103" s="3"/>
      <c r="IV103" s="5"/>
    </row>
    <row r="104" spans="1:256" s="2" customFormat="1">
      <c r="A104" s="1"/>
      <c r="B104" s="1"/>
      <c r="F104" s="3"/>
      <c r="G104" s="7"/>
      <c r="H104" s="7"/>
      <c r="I104" s="7"/>
      <c r="J104" s="7"/>
      <c r="K104" s="7"/>
      <c r="L104" s="7"/>
      <c r="M104" s="7"/>
      <c r="N104" s="7"/>
      <c r="O104" s="7"/>
      <c r="P104" s="3"/>
      <c r="IV104" s="5"/>
    </row>
    <row r="105" spans="1:256" s="2" customFormat="1" hidden="1">
      <c r="A105" s="1"/>
      <c r="B105" s="1"/>
      <c r="C105" s="48"/>
      <c r="D105" s="48"/>
      <c r="E105" s="48"/>
      <c r="F105" s="56"/>
      <c r="G105" s="3"/>
      <c r="H105" s="3"/>
      <c r="I105" s="3"/>
      <c r="J105" s="3"/>
      <c r="K105" s="3"/>
      <c r="L105" s="3"/>
      <c r="M105" s="3"/>
      <c r="N105" s="3"/>
      <c r="O105" s="3"/>
      <c r="P105" s="3"/>
      <c r="IV105" s="5"/>
    </row>
    <row r="106" spans="1:256" s="2" customFormat="1" hidden="1">
      <c r="A106" s="1"/>
      <c r="B106" s="1"/>
      <c r="C106" s="48"/>
      <c r="D106" s="48"/>
      <c r="E106" s="48"/>
      <c r="F106" s="56"/>
      <c r="G106" s="3"/>
      <c r="H106" s="3"/>
      <c r="I106" s="3"/>
      <c r="J106" s="3"/>
      <c r="K106" s="3"/>
      <c r="L106" s="3"/>
      <c r="M106" s="3"/>
      <c r="N106" s="3"/>
      <c r="O106" s="3"/>
      <c r="P106" s="3">
        <v>0</v>
      </c>
      <c r="IV106" s="5"/>
    </row>
    <row r="107" spans="1:256" s="2" customFormat="1" ht="14.25" hidden="1">
      <c r="A107" s="1"/>
      <c r="B107" s="1"/>
      <c r="C107" s="364"/>
      <c r="D107" s="364"/>
      <c r="E107" s="364"/>
      <c r="F107" s="364"/>
      <c r="G107" s="364"/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/>
      <c r="O107" s="3"/>
      <c r="P107" s="3"/>
      <c r="IV107" s="5"/>
    </row>
    <row r="108" spans="1:256" s="2" customFormat="1" hidden="1">
      <c r="A108" s="1"/>
      <c r="B108" s="1"/>
      <c r="C108" s="5"/>
      <c r="F108" s="3"/>
      <c r="G108" s="5"/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/>
      <c r="O108" s="3"/>
      <c r="P108" s="3"/>
      <c r="IV108" s="5"/>
    </row>
    <row r="109" spans="1:256" s="2" customFormat="1" hidden="1">
      <c r="A109" s="1"/>
      <c r="B109" s="1"/>
      <c r="C109" s="48"/>
      <c r="D109" s="48"/>
      <c r="E109" s="48"/>
      <c r="F109" s="56"/>
      <c r="G109" s="3"/>
      <c r="H109" s="3"/>
      <c r="I109" s="3"/>
      <c r="J109" s="3"/>
      <c r="K109" s="3"/>
      <c r="L109" s="3"/>
      <c r="M109" s="3"/>
      <c r="N109" s="3"/>
      <c r="O109" s="3"/>
      <c r="P109" s="3"/>
      <c r="IV109" s="5"/>
    </row>
    <row r="110" spans="1:256" s="2" customFormat="1" hidden="1">
      <c r="A110" s="1"/>
      <c r="B110" s="1"/>
      <c r="C110" s="48"/>
      <c r="D110" s="48"/>
      <c r="E110" s="48"/>
      <c r="F110" s="56"/>
      <c r="G110" s="3"/>
      <c r="H110" s="3"/>
      <c r="I110" s="3"/>
      <c r="J110" s="3"/>
      <c r="K110" s="3"/>
      <c r="L110" s="3"/>
      <c r="M110" s="3"/>
      <c r="N110" s="3"/>
      <c r="O110" s="3"/>
      <c r="P110" s="3"/>
      <c r="IV110" s="5"/>
    </row>
    <row r="111" spans="1:256" s="2" customFormat="1" ht="14.25" hidden="1">
      <c r="A111" s="1"/>
      <c r="B111" s="1"/>
      <c r="C111" s="364"/>
      <c r="D111" s="364"/>
      <c r="E111" s="364"/>
      <c r="F111" s="364"/>
      <c r="G111" s="364"/>
      <c r="H111" s="3"/>
      <c r="I111" s="3"/>
      <c r="J111" s="3"/>
      <c r="K111" s="3"/>
      <c r="L111" s="3"/>
      <c r="M111" s="3"/>
      <c r="N111" s="3"/>
      <c r="O111" s="3"/>
      <c r="P111" s="3"/>
      <c r="IV111" s="5"/>
    </row>
    <row r="112" spans="1:256" s="2" customFormat="1">
      <c r="A112" s="1"/>
      <c r="D112" s="6"/>
      <c r="E112" s="6"/>
      <c r="F112" s="7"/>
      <c r="G112" s="7"/>
      <c r="H112" s="7"/>
      <c r="I112" s="7"/>
      <c r="J112" s="7"/>
      <c r="K112" s="7"/>
      <c r="L112" s="7"/>
      <c r="M112" s="7"/>
      <c r="N112" s="3"/>
      <c r="O112" s="3"/>
      <c r="P112" s="3"/>
      <c r="IV112" s="5"/>
    </row>
    <row r="113" spans="1:256" s="2" customFormat="1">
      <c r="A113" s="1"/>
      <c r="D113" s="26"/>
      <c r="E113" s="26"/>
      <c r="F113" s="16"/>
      <c r="G113" s="3"/>
      <c r="H113" s="3"/>
      <c r="I113" s="3"/>
      <c r="J113" s="3"/>
      <c r="K113" s="3"/>
      <c r="L113" s="3"/>
      <c r="M113" s="3"/>
      <c r="N113" s="3"/>
      <c r="O113" s="3"/>
      <c r="P113" s="3"/>
      <c r="IV113" s="5"/>
    </row>
    <row r="114" spans="1:256" s="2" customFormat="1">
      <c r="A114" s="1"/>
      <c r="B114" s="1"/>
      <c r="C114" s="26"/>
      <c r="D114" s="26"/>
      <c r="E114" s="26"/>
      <c r="F114" s="16"/>
      <c r="G114" s="3"/>
      <c r="H114" s="3"/>
      <c r="I114" s="3"/>
      <c r="J114" s="3"/>
      <c r="K114" s="3"/>
      <c r="L114" s="3"/>
      <c r="M114" s="3"/>
      <c r="N114" s="3"/>
      <c r="O114" s="3"/>
      <c r="P114" s="3"/>
      <c r="IV114" s="5"/>
    </row>
    <row r="115" spans="1:256" s="2" customFormat="1">
      <c r="A115" s="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IV115" s="5"/>
    </row>
    <row r="116" spans="1:256" s="2" customFormat="1" hidden="1">
      <c r="A116" s="14"/>
      <c r="B116" s="14"/>
      <c r="C116" s="6"/>
      <c r="D116" s="6"/>
      <c r="E116" s="6"/>
      <c r="F116" s="7"/>
      <c r="G116" s="7"/>
      <c r="H116" s="61"/>
      <c r="I116" s="61"/>
      <c r="J116" s="61"/>
      <c r="K116" s="61"/>
      <c r="L116" s="61"/>
      <c r="M116" s="61"/>
      <c r="N116" s="3"/>
      <c r="O116" s="3"/>
      <c r="P116" s="3"/>
      <c r="IV116" s="5"/>
    </row>
    <row r="117" spans="1:256" s="2" customFormat="1" hidden="1">
      <c r="A117" s="14"/>
      <c r="B117" s="14"/>
      <c r="C117" s="6"/>
      <c r="D117" s="6"/>
      <c r="E117" s="6"/>
      <c r="F117" s="7"/>
      <c r="G117" s="7"/>
      <c r="H117" s="61"/>
      <c r="I117" s="61"/>
      <c r="J117" s="61"/>
      <c r="K117" s="61"/>
      <c r="L117" s="61"/>
      <c r="M117" s="61"/>
      <c r="N117" s="3"/>
      <c r="O117" s="3"/>
      <c r="P117" s="3"/>
      <c r="IV117" s="5"/>
    </row>
    <row r="118" spans="1:256" s="2" customFormat="1">
      <c r="A118" s="14"/>
      <c r="B118" s="14"/>
      <c r="C118" s="6"/>
      <c r="D118" s="6"/>
      <c r="E118" s="6"/>
      <c r="F118" s="7"/>
      <c r="G118" s="7"/>
      <c r="H118" s="61"/>
      <c r="I118" s="61"/>
      <c r="J118" s="61"/>
      <c r="K118" s="61"/>
      <c r="L118" s="61"/>
      <c r="M118" s="61"/>
      <c r="N118" s="3"/>
      <c r="O118" s="3"/>
      <c r="P118" s="3"/>
      <c r="IV118" s="5"/>
    </row>
    <row r="119" spans="1:256" s="2" customFormat="1">
      <c r="A119" s="14"/>
      <c r="B119" s="14"/>
      <c r="C119" s="6"/>
      <c r="D119" s="26"/>
      <c r="E119" s="26"/>
      <c r="F119" s="16"/>
      <c r="G119" s="3"/>
      <c r="H119" s="8">
        <v>813000</v>
      </c>
      <c r="I119" s="8">
        <v>683200</v>
      </c>
      <c r="J119" s="8">
        <v>890441</v>
      </c>
      <c r="K119" s="8">
        <v>811000</v>
      </c>
      <c r="L119" s="8">
        <v>841403</v>
      </c>
      <c r="M119" s="8">
        <v>812900</v>
      </c>
      <c r="N119" s="8" t="s">
        <v>42</v>
      </c>
      <c r="O119" s="8">
        <v>5221101</v>
      </c>
      <c r="P119" s="3"/>
      <c r="IV119" s="5"/>
    </row>
    <row r="120" spans="1:256" s="2" customFormat="1">
      <c r="A120" s="1"/>
      <c r="B120" s="1"/>
      <c r="C120" s="26"/>
      <c r="F120" s="3"/>
      <c r="G120" s="7"/>
      <c r="H120" s="8" t="s">
        <v>11</v>
      </c>
      <c r="I120" s="8" t="s">
        <v>43</v>
      </c>
      <c r="J120" s="8" t="s">
        <v>13</v>
      </c>
      <c r="K120" s="8" t="s">
        <v>14</v>
      </c>
      <c r="L120" s="8" t="s">
        <v>15</v>
      </c>
      <c r="M120" s="8" t="s">
        <v>16</v>
      </c>
      <c r="N120" s="8" t="s">
        <v>44</v>
      </c>
      <c r="O120" s="8" t="s">
        <v>18</v>
      </c>
      <c r="P120" s="3"/>
      <c r="IV120" s="5"/>
    </row>
    <row r="121" spans="1:256" s="2" customFormat="1" hidden="1">
      <c r="A121" s="5"/>
      <c r="B121" s="1"/>
      <c r="C121" s="48"/>
      <c r="D121" s="48"/>
      <c r="E121" s="48"/>
      <c r="F121" s="56"/>
      <c r="G121" s="5"/>
      <c r="H121" s="3"/>
      <c r="I121" s="3"/>
      <c r="J121" s="3"/>
      <c r="K121" s="3"/>
      <c r="L121" s="3"/>
      <c r="M121" s="3"/>
      <c r="N121" s="3"/>
      <c r="O121" s="3"/>
      <c r="P121" s="3"/>
      <c r="IV121" s="5"/>
    </row>
    <row r="122" spans="1:256" s="2" customFormat="1" hidden="1">
      <c r="A122" s="1"/>
      <c r="B122" s="1"/>
      <c r="C122" s="62"/>
      <c r="D122" s="62"/>
      <c r="E122" s="62"/>
      <c r="F122" s="16"/>
      <c r="G122" s="5"/>
      <c r="H122" s="3"/>
      <c r="I122" s="3"/>
      <c r="J122" s="3"/>
      <c r="K122" s="3"/>
      <c r="L122" s="3"/>
      <c r="M122" s="3"/>
      <c r="N122" s="3"/>
      <c r="O122" s="3"/>
      <c r="P122" s="3"/>
      <c r="IV122" s="5"/>
    </row>
    <row r="123" spans="1:256" s="2" customFormat="1" hidden="1">
      <c r="A123" s="1"/>
      <c r="B123" s="1"/>
      <c r="C123" s="48"/>
      <c r="D123" s="48"/>
      <c r="E123" s="48"/>
      <c r="F123" s="56"/>
      <c r="G123" s="3"/>
      <c r="H123" s="3"/>
      <c r="I123" s="3"/>
      <c r="J123" s="3"/>
      <c r="K123" s="3"/>
      <c r="L123" s="3"/>
      <c r="M123" s="3"/>
      <c r="N123" s="3"/>
      <c r="O123" s="3"/>
      <c r="P123" s="3"/>
      <c r="IV123" s="5"/>
    </row>
    <row r="124" spans="1:256" s="2" customFormat="1" hidden="1">
      <c r="A124" s="1"/>
      <c r="B124" s="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IV124" s="5"/>
    </row>
    <row r="125" spans="1:256" s="2" customFormat="1" hidden="1">
      <c r="A125" s="14"/>
      <c r="B125" s="14"/>
      <c r="C125" s="6" t="s">
        <v>52</v>
      </c>
      <c r="D125" s="6"/>
      <c r="E125" s="6"/>
      <c r="F125" s="7"/>
      <c r="G125" s="7">
        <v>0</v>
      </c>
      <c r="H125" s="61">
        <v>0</v>
      </c>
      <c r="I125" s="61">
        <v>0</v>
      </c>
      <c r="J125" s="61">
        <v>0</v>
      </c>
      <c r="K125" s="61">
        <v>0</v>
      </c>
      <c r="L125" s="61">
        <v>0</v>
      </c>
      <c r="M125" s="61">
        <v>399606</v>
      </c>
      <c r="N125" s="3"/>
      <c r="O125" s="3"/>
      <c r="P125" s="3"/>
      <c r="IV125" s="5"/>
    </row>
    <row r="126" spans="1:256" s="2" customFormat="1" hidden="1">
      <c r="A126" s="1"/>
      <c r="B126" s="1"/>
      <c r="C126" s="26"/>
      <c r="D126" s="26"/>
      <c r="E126" s="26"/>
      <c r="F126" s="16"/>
      <c r="G126" s="3"/>
      <c r="H126" s="3"/>
      <c r="I126" s="3"/>
      <c r="J126" s="3"/>
      <c r="K126" s="3"/>
      <c r="L126" s="3"/>
      <c r="M126" s="3"/>
      <c r="N126" s="3"/>
      <c r="O126" s="3"/>
      <c r="P126" s="3"/>
      <c r="IV126" s="5"/>
    </row>
    <row r="127" spans="1:256" s="2" customFormat="1" hidden="1">
      <c r="A127" s="1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IV127" s="5"/>
    </row>
    <row r="128" spans="1:256" s="2" customFormat="1" hidden="1">
      <c r="A128" s="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IV128" s="5"/>
    </row>
    <row r="129" spans="1:256" s="2" customFormat="1" hidden="1">
      <c r="A129" s="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IV129" s="5"/>
    </row>
    <row r="130" spans="1:256" s="2" customFormat="1" hidden="1">
      <c r="A130" s="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IV130" s="5"/>
    </row>
    <row r="131" spans="1:256" s="2" customFormat="1" hidden="1">
      <c r="A131" s="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IV131" s="5"/>
    </row>
    <row r="132" spans="1:256" s="2" customFormat="1" hidden="1">
      <c r="A132" s="1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IV132" s="5"/>
    </row>
    <row r="133" spans="1:256" s="2" customFormat="1" hidden="1">
      <c r="A133" s="1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IV133" s="5"/>
    </row>
    <row r="134" spans="1:256" s="2" customFormat="1" hidden="1">
      <c r="A134" s="1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IV134" s="5"/>
    </row>
    <row r="135" spans="1:256" s="2" customFormat="1">
      <c r="A135" s="1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IV135" s="5"/>
    </row>
    <row r="136" spans="1:256" s="2" customFormat="1">
      <c r="A136" s="63">
        <v>1</v>
      </c>
      <c r="B136" s="63"/>
      <c r="C136" s="64" t="s">
        <v>53</v>
      </c>
      <c r="D136" s="64"/>
      <c r="E136" s="64"/>
      <c r="F136" s="65" t="s">
        <v>54</v>
      </c>
      <c r="G136" s="65">
        <v>15481300</v>
      </c>
      <c r="H136" s="3"/>
      <c r="I136" s="3"/>
      <c r="J136" s="3"/>
      <c r="K136" s="3"/>
      <c r="L136" s="3"/>
      <c r="M136" s="3"/>
      <c r="N136" s="3"/>
      <c r="O136" s="3"/>
      <c r="P136" s="9" t="s">
        <v>8</v>
      </c>
      <c r="IV136" s="5"/>
    </row>
    <row r="137" spans="1:256" s="2" customFormat="1">
      <c r="A137" s="14"/>
      <c r="B137" s="14"/>
      <c r="C137" s="6"/>
      <c r="D137" s="6"/>
      <c r="E137" s="6"/>
      <c r="F137" s="7"/>
      <c r="G137" s="7"/>
      <c r="H137" s="3"/>
      <c r="I137" s="3"/>
      <c r="J137" s="3"/>
      <c r="K137" s="3"/>
      <c r="L137" s="3"/>
      <c r="M137" s="3"/>
      <c r="N137" s="3"/>
      <c r="O137" s="3"/>
      <c r="P137" s="3"/>
      <c r="IV137" s="5"/>
    </row>
    <row r="138" spans="1:256" s="2" customFormat="1">
      <c r="A138" s="1">
        <v>13232</v>
      </c>
      <c r="B138" s="1"/>
      <c r="C138" s="2" t="s">
        <v>55</v>
      </c>
      <c r="D138" s="46"/>
      <c r="E138" s="46"/>
      <c r="F138" s="58"/>
      <c r="G138" s="3">
        <v>1000000</v>
      </c>
      <c r="H138" s="3">
        <v>500000</v>
      </c>
      <c r="I138" s="3"/>
      <c r="J138" s="3"/>
      <c r="K138" s="3"/>
      <c r="L138" s="3"/>
      <c r="M138" s="3">
        <v>500000</v>
      </c>
      <c r="N138" s="3"/>
      <c r="O138" s="3"/>
      <c r="P138" s="3">
        <v>1000000</v>
      </c>
      <c r="IV138" s="5"/>
    </row>
    <row r="139" spans="1:256" s="2" customFormat="1" hidden="1">
      <c r="A139" s="1"/>
      <c r="B139" s="1"/>
      <c r="C139" s="6"/>
      <c r="D139" s="6"/>
      <c r="E139" s="6"/>
      <c r="F139" s="7"/>
      <c r="G139" s="3">
        <v>0</v>
      </c>
      <c r="H139" s="3"/>
      <c r="I139" s="3"/>
      <c r="J139" s="3"/>
      <c r="K139" s="3"/>
      <c r="L139" s="3"/>
      <c r="M139" s="3"/>
      <c r="N139" s="3"/>
      <c r="O139" s="3"/>
      <c r="P139" s="3">
        <v>0</v>
      </c>
      <c r="IV139" s="5"/>
    </row>
    <row r="140" spans="1:256" s="2" customFormat="1">
      <c r="A140" s="1">
        <v>131311</v>
      </c>
      <c r="B140" s="1"/>
      <c r="C140" s="2" t="s">
        <v>56</v>
      </c>
      <c r="E140" s="6"/>
      <c r="F140" s="7"/>
      <c r="G140" s="3">
        <v>2150000</v>
      </c>
      <c r="H140" s="3">
        <v>2150000</v>
      </c>
      <c r="I140" s="3"/>
      <c r="J140" s="3"/>
      <c r="K140" s="3"/>
      <c r="L140" s="3"/>
      <c r="M140" s="3"/>
      <c r="N140" s="3"/>
      <c r="O140" s="3"/>
      <c r="P140" s="3">
        <v>2150000</v>
      </c>
      <c r="IV140" s="5"/>
    </row>
    <row r="141" spans="1:256" s="2" customFormat="1">
      <c r="A141" s="5"/>
      <c r="B141" s="1"/>
      <c r="C141" s="2" t="s">
        <v>57</v>
      </c>
      <c r="D141" s="46"/>
      <c r="E141" s="46"/>
      <c r="F141" s="58"/>
      <c r="G141" s="3">
        <v>500000</v>
      </c>
      <c r="H141" s="3"/>
      <c r="I141" s="3"/>
      <c r="J141" s="3"/>
      <c r="K141" s="3">
        <v>500000</v>
      </c>
      <c r="L141" s="3"/>
      <c r="M141" s="3"/>
      <c r="N141" s="3"/>
      <c r="O141" s="3"/>
      <c r="P141" s="3">
        <v>500000</v>
      </c>
      <c r="IV141" s="5"/>
    </row>
    <row r="142" spans="1:256" s="2" customFormat="1">
      <c r="A142" s="1"/>
      <c r="B142" s="1"/>
      <c r="C142" s="2" t="s">
        <v>58</v>
      </c>
      <c r="E142" s="6"/>
      <c r="F142" s="7"/>
      <c r="G142" s="3">
        <v>2500000</v>
      </c>
      <c r="H142" s="3">
        <v>1500000</v>
      </c>
      <c r="I142" s="3">
        <v>500000</v>
      </c>
      <c r="J142" s="3">
        <v>250000</v>
      </c>
      <c r="K142" s="3"/>
      <c r="L142" s="3"/>
      <c r="M142" s="3">
        <v>250000</v>
      </c>
      <c r="N142" s="3"/>
      <c r="O142" s="3"/>
      <c r="P142" s="3">
        <v>2500000</v>
      </c>
      <c r="IV142" s="5"/>
    </row>
    <row r="143" spans="1:256" s="2" customFormat="1">
      <c r="A143" s="1"/>
      <c r="C143" s="2" t="s">
        <v>59</v>
      </c>
      <c r="F143" s="3"/>
      <c r="G143" s="3">
        <v>300000</v>
      </c>
      <c r="H143" s="3"/>
      <c r="I143" s="3"/>
      <c r="J143" s="3"/>
      <c r="K143" s="3">
        <v>300000</v>
      </c>
      <c r="L143" s="3"/>
      <c r="M143" s="3"/>
      <c r="N143" s="3"/>
      <c r="O143" s="3"/>
      <c r="P143" s="3">
        <v>300000</v>
      </c>
      <c r="IV143" s="5"/>
    </row>
    <row r="144" spans="1:256" s="2" customFormat="1">
      <c r="A144" s="1"/>
      <c r="C144" s="2" t="s">
        <v>60</v>
      </c>
      <c r="F144" s="3"/>
      <c r="G144" s="3">
        <v>890000</v>
      </c>
      <c r="H144" s="3"/>
      <c r="I144" s="3"/>
      <c r="J144" s="3"/>
      <c r="K144" s="3"/>
      <c r="L144" s="3"/>
      <c r="M144" s="3">
        <v>290000</v>
      </c>
      <c r="N144" s="3"/>
      <c r="O144" s="3">
        <v>600000</v>
      </c>
      <c r="P144" s="3">
        <v>890000</v>
      </c>
      <c r="IV144" s="5"/>
    </row>
    <row r="145" spans="1:256" s="2" customFormat="1" hidden="1">
      <c r="A145" s="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>
        <v>0</v>
      </c>
      <c r="IV145" s="5"/>
    </row>
    <row r="146" spans="1:256" s="2" customFormat="1">
      <c r="A146" s="1"/>
      <c r="C146" s="2" t="s">
        <v>61</v>
      </c>
      <c r="F146" s="3"/>
      <c r="G146" s="3">
        <v>1200000</v>
      </c>
      <c r="H146" s="3">
        <v>600000</v>
      </c>
      <c r="I146" s="3"/>
      <c r="J146" s="3"/>
      <c r="K146" s="3">
        <v>600000</v>
      </c>
      <c r="L146" s="3"/>
      <c r="M146" s="3"/>
      <c r="N146" s="3"/>
      <c r="O146" s="3"/>
      <c r="P146" s="3">
        <v>1200000</v>
      </c>
      <c r="IV146" s="5"/>
    </row>
    <row r="147" spans="1:256" s="2" customFormat="1">
      <c r="A147" s="1"/>
      <c r="C147" s="2" t="s">
        <v>62</v>
      </c>
      <c r="F147" s="3"/>
      <c r="G147" s="3">
        <v>400000</v>
      </c>
      <c r="H147" s="3">
        <v>0</v>
      </c>
      <c r="I147" s="3"/>
      <c r="J147" s="3"/>
      <c r="K147" s="3">
        <v>400000</v>
      </c>
      <c r="L147" s="3"/>
      <c r="M147" s="3"/>
      <c r="N147" s="3"/>
      <c r="O147" s="3"/>
      <c r="P147" s="3">
        <v>400000</v>
      </c>
      <c r="IV147" s="5"/>
    </row>
    <row r="148" spans="1:256" s="2" customFormat="1">
      <c r="A148" s="1"/>
      <c r="C148" s="2" t="s">
        <v>63</v>
      </c>
      <c r="F148" s="3"/>
      <c r="G148" s="3">
        <v>120000</v>
      </c>
      <c r="H148" s="3"/>
      <c r="I148" s="3"/>
      <c r="J148" s="3"/>
      <c r="K148" s="3">
        <v>120000</v>
      </c>
      <c r="L148" s="3"/>
      <c r="M148" s="3"/>
      <c r="N148" s="3"/>
      <c r="O148" s="3"/>
      <c r="P148" s="3">
        <v>120000</v>
      </c>
      <c r="IV148" s="5"/>
    </row>
    <row r="149" spans="1:256" s="2" customFormat="1">
      <c r="A149" s="1"/>
      <c r="C149" s="2" t="s">
        <v>64</v>
      </c>
      <c r="F149" s="3"/>
      <c r="G149" s="3">
        <v>1130000</v>
      </c>
      <c r="H149" s="3"/>
      <c r="I149" s="3"/>
      <c r="J149" s="3"/>
      <c r="K149" s="3"/>
      <c r="L149" s="3"/>
      <c r="M149" s="3">
        <v>1130000</v>
      </c>
      <c r="N149" s="3"/>
      <c r="O149" s="3"/>
      <c r="P149" s="3">
        <v>1130000</v>
      </c>
      <c r="IV149" s="5"/>
    </row>
    <row r="150" spans="1:256" s="2" customFormat="1">
      <c r="A150" s="1"/>
      <c r="C150" s="2" t="s">
        <v>65</v>
      </c>
      <c r="F150" s="3"/>
      <c r="G150" s="3">
        <v>2000000</v>
      </c>
      <c r="H150" s="3">
        <v>400000</v>
      </c>
      <c r="I150" s="3">
        <v>400000</v>
      </c>
      <c r="J150" s="3">
        <v>400000</v>
      </c>
      <c r="K150" s="3">
        <v>400000</v>
      </c>
      <c r="L150" s="3"/>
      <c r="M150" s="3">
        <v>400000</v>
      </c>
      <c r="N150" s="3"/>
      <c r="O150" s="3"/>
      <c r="P150" s="3">
        <v>2000000</v>
      </c>
      <c r="IV150" s="5"/>
    </row>
    <row r="151" spans="1:256" s="2" customFormat="1">
      <c r="A151" s="1"/>
      <c r="B151" s="1"/>
      <c r="C151" s="48" t="s">
        <v>66</v>
      </c>
      <c r="D151" s="48"/>
      <c r="E151" s="48"/>
      <c r="F151" s="56"/>
      <c r="G151" s="7">
        <v>12190000</v>
      </c>
      <c r="H151" s="7">
        <v>5150000</v>
      </c>
      <c r="I151" s="7">
        <v>900000</v>
      </c>
      <c r="J151" s="7">
        <v>650000</v>
      </c>
      <c r="K151" s="7">
        <v>2320000</v>
      </c>
      <c r="L151" s="7">
        <v>0</v>
      </c>
      <c r="M151" s="7">
        <v>2570000</v>
      </c>
      <c r="N151" s="7">
        <v>0</v>
      </c>
      <c r="O151" s="7">
        <v>600000</v>
      </c>
      <c r="P151" s="7">
        <v>12190000</v>
      </c>
      <c r="Q151" s="6"/>
      <c r="R151" s="6"/>
      <c r="S151" s="6"/>
      <c r="T151" s="6"/>
      <c r="U151" s="6"/>
      <c r="V151" s="6"/>
      <c r="IV151" s="5"/>
    </row>
    <row r="152" spans="1:256" s="60" customFormat="1">
      <c r="A152" s="59">
        <v>182113</v>
      </c>
      <c r="B152" s="59"/>
      <c r="C152" s="60" t="s">
        <v>67</v>
      </c>
      <c r="F152" s="52"/>
      <c r="G152" s="52">
        <v>3291300</v>
      </c>
      <c r="H152" s="7"/>
      <c r="I152" s="7"/>
      <c r="J152" s="7"/>
      <c r="K152" s="7"/>
      <c r="L152" s="7"/>
      <c r="M152" s="7"/>
      <c r="N152" s="7"/>
      <c r="O152" s="7"/>
      <c r="P152" s="7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</row>
    <row r="153" spans="1:256" s="2" customFormat="1" hidden="1">
      <c r="A153" s="1"/>
      <c r="B153" s="1"/>
      <c r="C153" s="6"/>
      <c r="D153" s="6"/>
      <c r="E153" s="6"/>
      <c r="F153" s="7"/>
      <c r="G153" s="7"/>
      <c r="H153" s="3"/>
      <c r="I153" s="3"/>
      <c r="J153" s="3"/>
      <c r="K153" s="3"/>
      <c r="L153" s="3"/>
      <c r="M153" s="3"/>
      <c r="N153" s="3"/>
      <c r="O153" s="3"/>
      <c r="P153" s="3"/>
      <c r="IV153" s="5"/>
    </row>
    <row r="154" spans="1:256" s="2" customFormat="1">
      <c r="A154" s="1"/>
      <c r="B154" s="1"/>
      <c r="C154" s="66"/>
      <c r="D154" s="66"/>
      <c r="E154" s="66"/>
      <c r="F154" s="67"/>
      <c r="G154" s="7"/>
      <c r="H154" s="3"/>
      <c r="I154" s="3"/>
      <c r="J154" s="3"/>
      <c r="K154" s="3"/>
      <c r="L154" s="3"/>
      <c r="M154" s="3"/>
      <c r="N154" s="3"/>
      <c r="O154" s="3"/>
      <c r="P154" s="3"/>
      <c r="IV154" s="5"/>
    </row>
    <row r="155" spans="1:256" s="2" customFormat="1" ht="12.75" hidden="1" customHeight="1">
      <c r="A155" s="1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IV155" s="5"/>
    </row>
    <row r="156" spans="1:256" s="2" customFormat="1" hidden="1">
      <c r="A156" s="1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IV156" s="5"/>
    </row>
    <row r="157" spans="1:256" s="2" customFormat="1" hidden="1">
      <c r="A157" s="1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IV157" s="5"/>
    </row>
    <row r="158" spans="1:256" s="2" customFormat="1" hidden="1">
      <c r="A158" s="1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IV158" s="5"/>
    </row>
    <row r="159" spans="1:256" s="2" customFormat="1" hidden="1">
      <c r="A159" s="1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IV159" s="5"/>
    </row>
    <row r="160" spans="1:256" s="2" customFormat="1" hidden="1">
      <c r="A160" s="1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IV160" s="5"/>
    </row>
    <row r="161" spans="1:256" s="2" customFormat="1" hidden="1">
      <c r="A161" s="1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IV161" s="5"/>
    </row>
    <row r="162" spans="1:256" s="2" customFormat="1" hidden="1">
      <c r="A162" s="1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IV162" s="5"/>
    </row>
    <row r="163" spans="1:256" s="2" customFormat="1" hidden="1">
      <c r="A163" s="1"/>
      <c r="B163" s="1"/>
      <c r="C163" s="6"/>
      <c r="D163" s="6"/>
      <c r="E163" s="6"/>
      <c r="F163" s="7"/>
      <c r="G163" s="7"/>
      <c r="H163" s="3"/>
      <c r="I163" s="3"/>
      <c r="J163" s="3"/>
      <c r="K163" s="3"/>
      <c r="L163" s="3"/>
      <c r="M163" s="3"/>
      <c r="N163" s="3"/>
      <c r="O163" s="3"/>
      <c r="P163" s="3"/>
      <c r="IV163" s="5"/>
    </row>
    <row r="164" spans="1:256" s="2" customFormat="1" hidden="1">
      <c r="A164" s="14"/>
      <c r="B164" s="14"/>
      <c r="C164" s="6"/>
      <c r="D164" s="6"/>
      <c r="E164" s="6"/>
      <c r="F164" s="7"/>
      <c r="G164" s="7"/>
      <c r="H164" s="3"/>
      <c r="I164" s="3"/>
      <c r="J164" s="3"/>
      <c r="K164" s="3"/>
      <c r="L164" s="3"/>
      <c r="M164" s="3"/>
      <c r="N164" s="3"/>
      <c r="O164" s="3"/>
      <c r="P164" s="3"/>
      <c r="IV164" s="5"/>
    </row>
    <row r="165" spans="1:256" s="2" customFormat="1">
      <c r="A165" s="14"/>
      <c r="B165" s="14"/>
      <c r="C165" s="6"/>
      <c r="D165" s="6"/>
      <c r="E165" s="6"/>
      <c r="F165" s="68" t="s">
        <v>68</v>
      </c>
      <c r="G165" s="7"/>
      <c r="H165" s="3"/>
      <c r="I165" s="3"/>
      <c r="J165" s="3"/>
      <c r="K165" s="3"/>
      <c r="L165" s="3"/>
      <c r="M165" s="3"/>
      <c r="N165" s="3"/>
      <c r="O165" s="3"/>
      <c r="P165" s="3"/>
      <c r="IV165" s="5"/>
    </row>
    <row r="166" spans="1:256" s="2" customFormat="1">
      <c r="A166" s="63">
        <v>54</v>
      </c>
      <c r="B166" s="63"/>
      <c r="C166" s="64" t="s">
        <v>69</v>
      </c>
      <c r="D166" s="64"/>
      <c r="E166" s="64"/>
      <c r="F166" s="68" t="s">
        <v>54</v>
      </c>
      <c r="G166" s="65">
        <v>90500200</v>
      </c>
      <c r="H166" s="7"/>
      <c r="I166" s="7"/>
      <c r="J166" s="7"/>
      <c r="K166" s="7"/>
      <c r="L166" s="7"/>
      <c r="M166" s="7"/>
      <c r="N166" s="3"/>
      <c r="O166" s="3"/>
      <c r="P166" s="9" t="s">
        <v>8</v>
      </c>
      <c r="IV166" s="5"/>
    </row>
    <row r="167" spans="1:256" s="2" customFormat="1" hidden="1">
      <c r="A167" s="1"/>
      <c r="B167" s="1"/>
      <c r="F167" s="69"/>
      <c r="G167" s="3"/>
      <c r="H167" s="3"/>
      <c r="I167" s="3"/>
      <c r="J167" s="3"/>
      <c r="K167" s="3"/>
      <c r="L167" s="3"/>
      <c r="M167" s="3"/>
      <c r="N167" s="3"/>
      <c r="O167" s="3"/>
      <c r="P167" s="3"/>
      <c r="IV167" s="5"/>
    </row>
    <row r="168" spans="1:256" s="2" customFormat="1" hidden="1">
      <c r="A168" s="5"/>
      <c r="B168" s="1"/>
      <c r="C168" s="46"/>
      <c r="D168" s="46"/>
      <c r="E168" s="46"/>
      <c r="F168" s="70"/>
      <c r="G168" s="3"/>
      <c r="H168" s="3"/>
      <c r="I168" s="3"/>
      <c r="J168" s="3"/>
      <c r="K168" s="3"/>
      <c r="L168" s="3"/>
      <c r="M168" s="3"/>
      <c r="N168" s="3"/>
      <c r="O168" s="3"/>
      <c r="P168" s="3"/>
      <c r="IV168" s="5"/>
    </row>
    <row r="169" spans="1:256" s="2" customFormat="1">
      <c r="A169" s="1">
        <v>54211</v>
      </c>
      <c r="B169" s="1"/>
      <c r="C169" s="26" t="s">
        <v>70</v>
      </c>
      <c r="D169" s="26"/>
      <c r="E169" s="26"/>
      <c r="F169" s="71"/>
      <c r="G169" s="3">
        <v>80000</v>
      </c>
      <c r="H169" s="3"/>
      <c r="I169" s="3"/>
      <c r="J169" s="3"/>
      <c r="K169" s="3">
        <v>80000</v>
      </c>
      <c r="L169" s="3"/>
      <c r="M169" s="3"/>
      <c r="N169" s="3"/>
      <c r="O169" s="3"/>
      <c r="P169" s="3">
        <v>80000</v>
      </c>
      <c r="IV169" s="5"/>
    </row>
    <row r="170" spans="1:256" s="2" customFormat="1">
      <c r="A170" s="1">
        <v>5431</v>
      </c>
      <c r="B170" s="1"/>
      <c r="C170" s="26" t="s">
        <v>71</v>
      </c>
      <c r="D170" s="48"/>
      <c r="E170" s="48"/>
      <c r="F170" s="72"/>
      <c r="G170" s="3">
        <v>350000</v>
      </c>
      <c r="H170" s="3">
        <v>100000</v>
      </c>
      <c r="I170" s="3"/>
      <c r="J170" s="3"/>
      <c r="K170" s="3">
        <v>250000</v>
      </c>
      <c r="L170" s="3"/>
      <c r="M170" s="3"/>
      <c r="N170" s="3"/>
      <c r="O170" s="3"/>
      <c r="P170" s="3">
        <v>350000</v>
      </c>
      <c r="IV170" s="5"/>
    </row>
    <row r="171" spans="1:256" s="2" customFormat="1" hidden="1">
      <c r="A171" s="1"/>
      <c r="B171" s="1"/>
      <c r="C171" s="26"/>
      <c r="D171" s="26"/>
      <c r="E171" s="26"/>
      <c r="F171" s="71"/>
      <c r="G171" s="3">
        <v>0</v>
      </c>
      <c r="H171" s="3"/>
      <c r="I171" s="3"/>
      <c r="J171" s="3"/>
      <c r="K171" s="3"/>
      <c r="L171" s="3"/>
      <c r="M171" s="3"/>
      <c r="N171" s="3"/>
      <c r="O171" s="3"/>
      <c r="P171" s="3">
        <v>0</v>
      </c>
      <c r="IV171" s="5"/>
    </row>
    <row r="172" spans="1:256" s="2" customFormat="1" hidden="1">
      <c r="A172" s="1"/>
      <c r="B172" s="1"/>
      <c r="C172" s="26"/>
      <c r="D172" s="26"/>
      <c r="E172" s="26"/>
      <c r="F172" s="71"/>
      <c r="G172" s="3">
        <v>0</v>
      </c>
      <c r="H172" s="3"/>
      <c r="I172" s="3"/>
      <c r="J172" s="3"/>
      <c r="K172" s="3"/>
      <c r="L172" s="3"/>
      <c r="M172" s="3"/>
      <c r="N172" s="3"/>
      <c r="O172" s="3"/>
      <c r="P172" s="3">
        <v>0</v>
      </c>
      <c r="IV172" s="5"/>
    </row>
    <row r="173" spans="1:256" s="2" customFormat="1" hidden="1">
      <c r="A173" s="1"/>
      <c r="B173" s="1"/>
      <c r="C173" s="26"/>
      <c r="D173" s="26"/>
      <c r="E173" s="26"/>
      <c r="F173" s="71"/>
      <c r="G173" s="3"/>
      <c r="H173" s="3"/>
      <c r="I173" s="3"/>
      <c r="J173" s="3"/>
      <c r="K173" s="3"/>
      <c r="L173" s="3"/>
      <c r="M173" s="3"/>
      <c r="N173" s="3"/>
      <c r="O173" s="3"/>
      <c r="P173" s="3">
        <v>0</v>
      </c>
      <c r="IV173" s="5"/>
    </row>
    <row r="174" spans="1:256" s="2" customFormat="1" hidden="1">
      <c r="A174" s="1"/>
      <c r="B174" s="1"/>
      <c r="C174" s="26"/>
      <c r="D174" s="26"/>
      <c r="E174" s="26"/>
      <c r="F174" s="71"/>
      <c r="G174" s="3">
        <v>0</v>
      </c>
      <c r="H174" s="3"/>
      <c r="I174" s="3"/>
      <c r="J174" s="3"/>
      <c r="K174" s="3"/>
      <c r="L174" s="3"/>
      <c r="M174" s="3"/>
      <c r="N174" s="3"/>
      <c r="O174" s="3"/>
      <c r="P174" s="3">
        <v>0</v>
      </c>
      <c r="IV174" s="5"/>
    </row>
    <row r="175" spans="1:256" s="2" customFormat="1">
      <c r="A175" s="1">
        <v>5461</v>
      </c>
      <c r="B175" s="1"/>
      <c r="C175" s="26" t="s">
        <v>72</v>
      </c>
      <c r="D175" s="48"/>
      <c r="E175" s="48"/>
      <c r="F175" s="71">
        <v>5520</v>
      </c>
      <c r="G175" s="3">
        <v>6000000</v>
      </c>
      <c r="H175" s="3">
        <v>3000000</v>
      </c>
      <c r="I175" s="3">
        <v>1000000</v>
      </c>
      <c r="J175" s="3">
        <v>1000000</v>
      </c>
      <c r="K175" s="3">
        <v>500000</v>
      </c>
      <c r="L175" s="3"/>
      <c r="M175" s="3">
        <v>500000</v>
      </c>
      <c r="N175" s="3"/>
      <c r="O175" s="3"/>
      <c r="P175" s="3">
        <v>6000000</v>
      </c>
      <c r="IV175" s="5"/>
    </row>
    <row r="176" spans="1:256" s="2" customFormat="1" hidden="1">
      <c r="A176" s="1"/>
      <c r="F176" s="69"/>
      <c r="G176" s="3">
        <v>0</v>
      </c>
      <c r="H176" s="3"/>
      <c r="I176" s="3"/>
      <c r="J176" s="3"/>
      <c r="K176" s="3"/>
      <c r="L176" s="3"/>
      <c r="M176" s="3"/>
      <c r="N176" s="3"/>
      <c r="O176" s="3"/>
      <c r="P176" s="3">
        <v>0</v>
      </c>
      <c r="IV176" s="5"/>
    </row>
    <row r="177" spans="1:256" s="2" customFormat="1" hidden="1">
      <c r="A177" s="1"/>
      <c r="B177" s="1"/>
      <c r="C177" s="26"/>
      <c r="D177" s="26"/>
      <c r="E177" s="26"/>
      <c r="F177" s="71"/>
      <c r="G177" s="3">
        <v>0</v>
      </c>
      <c r="H177" s="3"/>
      <c r="I177" s="3"/>
      <c r="J177" s="3"/>
      <c r="K177" s="3"/>
      <c r="L177" s="3"/>
      <c r="M177" s="3"/>
      <c r="N177" s="3"/>
      <c r="O177" s="3"/>
      <c r="P177" s="3">
        <v>0</v>
      </c>
      <c r="IV177" s="5"/>
    </row>
    <row r="178" spans="1:256" hidden="1">
      <c r="F178" s="69"/>
      <c r="P178" s="3">
        <v>0</v>
      </c>
    </row>
    <row r="179" spans="1:256" hidden="1">
      <c r="F179" s="69"/>
      <c r="P179" s="3">
        <v>0</v>
      </c>
    </row>
    <row r="180" spans="1:256" hidden="1">
      <c r="F180" s="69"/>
      <c r="P180" s="3">
        <v>0</v>
      </c>
    </row>
    <row r="181" spans="1:256" hidden="1">
      <c r="F181" s="69"/>
      <c r="P181" s="3">
        <v>0</v>
      </c>
    </row>
    <row r="182" spans="1:256" hidden="1">
      <c r="F182" s="69"/>
      <c r="P182" s="3">
        <v>0</v>
      </c>
    </row>
    <row r="183" spans="1:256" hidden="1">
      <c r="F183" s="69"/>
      <c r="P183" s="3">
        <v>0</v>
      </c>
    </row>
    <row r="184" spans="1:256" hidden="1">
      <c r="F184" s="69"/>
      <c r="P184" s="3">
        <v>0</v>
      </c>
    </row>
    <row r="185" spans="1:256" hidden="1">
      <c r="F185" s="69"/>
      <c r="P185" s="3">
        <v>0</v>
      </c>
    </row>
    <row r="186" spans="1:256" hidden="1">
      <c r="F186" s="69"/>
      <c r="P186" s="3">
        <v>0</v>
      </c>
    </row>
    <row r="187" spans="1:256" hidden="1">
      <c r="F187" s="69"/>
      <c r="P187" s="3">
        <v>0</v>
      </c>
    </row>
    <row r="188" spans="1:256" s="2" customFormat="1" hidden="1">
      <c r="A188" s="1"/>
      <c r="B188" s="1"/>
      <c r="C188" s="26"/>
      <c r="D188" s="48"/>
      <c r="E188" s="48"/>
      <c r="F188" s="72"/>
      <c r="G188" s="3"/>
      <c r="H188" s="3"/>
      <c r="I188" s="3"/>
      <c r="J188" s="3"/>
      <c r="K188" s="3"/>
      <c r="L188" s="3"/>
      <c r="M188" s="3"/>
      <c r="N188" s="3"/>
      <c r="O188" s="3"/>
      <c r="P188" s="3">
        <v>0</v>
      </c>
      <c r="IV188" s="5"/>
    </row>
    <row r="189" spans="1:256" s="2" customFormat="1">
      <c r="A189" s="73">
        <v>54712</v>
      </c>
      <c r="B189" s="1"/>
      <c r="C189" s="26" t="s">
        <v>73</v>
      </c>
      <c r="D189" s="48"/>
      <c r="E189" s="48"/>
      <c r="F189" s="72"/>
      <c r="G189" s="3">
        <v>1800000</v>
      </c>
      <c r="H189" s="3">
        <v>450000</v>
      </c>
      <c r="I189" s="3">
        <v>450000</v>
      </c>
      <c r="J189" s="3"/>
      <c r="K189" s="3">
        <v>450000</v>
      </c>
      <c r="L189" s="3"/>
      <c r="M189" s="3">
        <v>450000</v>
      </c>
      <c r="N189" s="3"/>
      <c r="O189" s="3"/>
      <c r="P189" s="3">
        <v>1800000</v>
      </c>
      <c r="IV189" s="5"/>
    </row>
    <row r="190" spans="1:256" s="2" customFormat="1">
      <c r="A190" s="74" t="s">
        <v>74</v>
      </c>
      <c r="B190" s="1"/>
      <c r="C190" s="2" t="s">
        <v>75</v>
      </c>
      <c r="F190" s="69">
        <v>13920</v>
      </c>
      <c r="G190" s="3">
        <v>900000</v>
      </c>
      <c r="H190" s="3">
        <v>400000</v>
      </c>
      <c r="I190" s="3">
        <v>100000</v>
      </c>
      <c r="J190" s="3"/>
      <c r="K190" s="3">
        <v>200000</v>
      </c>
      <c r="L190" s="3"/>
      <c r="M190" s="3">
        <v>200000</v>
      </c>
      <c r="N190" s="3"/>
      <c r="O190" s="3"/>
      <c r="P190" s="3">
        <v>900000</v>
      </c>
      <c r="IV190" s="5"/>
    </row>
    <row r="191" spans="1:256" s="2" customFormat="1">
      <c r="A191" s="74" t="s">
        <v>76</v>
      </c>
      <c r="B191" s="1"/>
      <c r="C191" s="2" t="s">
        <v>77</v>
      </c>
      <c r="F191" s="69"/>
      <c r="G191" s="3">
        <v>150000</v>
      </c>
      <c r="H191" s="3"/>
      <c r="I191" s="3"/>
      <c r="J191" s="3"/>
      <c r="K191" s="3"/>
      <c r="L191" s="3"/>
      <c r="M191" s="3">
        <v>150000</v>
      </c>
      <c r="N191" s="3"/>
      <c r="O191" s="3"/>
      <c r="P191" s="3">
        <v>150000</v>
      </c>
      <c r="IV191" s="5"/>
    </row>
    <row r="192" spans="1:256" s="2" customFormat="1">
      <c r="A192" s="74" t="s">
        <v>78</v>
      </c>
      <c r="C192" s="2" t="s">
        <v>79</v>
      </c>
      <c r="F192" s="69"/>
      <c r="G192" s="3">
        <v>500000</v>
      </c>
      <c r="H192" s="3"/>
      <c r="I192" s="3"/>
      <c r="J192" s="3">
        <v>500000</v>
      </c>
      <c r="K192" s="3"/>
      <c r="L192" s="3"/>
      <c r="M192" s="3"/>
      <c r="N192" s="3"/>
      <c r="O192" s="3"/>
      <c r="P192" s="3">
        <v>500000</v>
      </c>
      <c r="IV192" s="5"/>
    </row>
    <row r="193" spans="1:256" s="2" customFormat="1">
      <c r="A193" s="1">
        <v>5491101</v>
      </c>
      <c r="B193" s="1"/>
      <c r="C193" s="26" t="s">
        <v>80</v>
      </c>
      <c r="D193" s="48"/>
      <c r="E193" s="48"/>
      <c r="F193" s="72"/>
      <c r="G193" s="3">
        <v>4000000</v>
      </c>
      <c r="H193" s="3">
        <v>2000000</v>
      </c>
      <c r="I193" s="3">
        <v>1000000</v>
      </c>
      <c r="J193" s="3"/>
      <c r="K193" s="3">
        <v>500000</v>
      </c>
      <c r="L193" s="3"/>
      <c r="M193" s="3">
        <v>500000</v>
      </c>
      <c r="N193" s="3"/>
      <c r="O193" s="3"/>
      <c r="P193" s="3">
        <v>4000000</v>
      </c>
      <c r="IV193" s="5"/>
    </row>
    <row r="194" spans="1:256" s="2" customFormat="1">
      <c r="A194" s="1">
        <v>5491102</v>
      </c>
      <c r="B194" s="1"/>
      <c r="C194" s="26" t="s">
        <v>81</v>
      </c>
      <c r="D194" s="48"/>
      <c r="E194" s="48"/>
      <c r="F194" s="71">
        <v>969774</v>
      </c>
      <c r="G194" s="3">
        <v>10000000</v>
      </c>
      <c r="H194" s="3">
        <v>2500000</v>
      </c>
      <c r="I194" s="3">
        <v>2500000</v>
      </c>
      <c r="J194" s="3"/>
      <c r="K194" s="3">
        <v>2500000</v>
      </c>
      <c r="L194" s="3"/>
      <c r="M194" s="3">
        <v>2500000</v>
      </c>
      <c r="N194" s="3"/>
      <c r="O194" s="3"/>
      <c r="P194" s="3">
        <v>10000000</v>
      </c>
      <c r="IV194" s="5"/>
    </row>
    <row r="195" spans="1:256" s="2" customFormat="1" hidden="1">
      <c r="A195" s="1"/>
      <c r="B195" s="1"/>
      <c r="C195" s="48"/>
      <c r="D195" s="48"/>
      <c r="E195" s="48"/>
      <c r="F195" s="72"/>
      <c r="G195" s="3"/>
      <c r="H195" s="3"/>
      <c r="I195" s="3"/>
      <c r="J195" s="3"/>
      <c r="K195" s="3"/>
      <c r="L195" s="3"/>
      <c r="M195" s="3"/>
      <c r="N195" s="3"/>
      <c r="O195" s="3"/>
      <c r="P195" s="3">
        <v>0</v>
      </c>
      <c r="IV195" s="5"/>
    </row>
    <row r="196" spans="1:256" s="2" customFormat="1">
      <c r="A196" s="1">
        <v>5491103</v>
      </c>
      <c r="C196" s="2" t="s">
        <v>82</v>
      </c>
      <c r="F196" s="69">
        <v>768159</v>
      </c>
      <c r="G196" s="3">
        <v>6500000</v>
      </c>
      <c r="H196" s="3">
        <v>4500000</v>
      </c>
      <c r="I196" s="3"/>
      <c r="J196" s="3"/>
      <c r="K196" s="3"/>
      <c r="L196" s="3"/>
      <c r="M196" s="3">
        <v>2000000</v>
      </c>
      <c r="N196" s="3"/>
      <c r="O196" s="3"/>
      <c r="P196" s="3">
        <v>6500000</v>
      </c>
      <c r="IV196" s="5"/>
    </row>
    <row r="197" spans="1:256" hidden="1">
      <c r="F197" s="69"/>
      <c r="P197" s="3">
        <v>0</v>
      </c>
    </row>
    <row r="198" spans="1:256" s="2" customFormat="1">
      <c r="A198" s="1">
        <v>5491104</v>
      </c>
      <c r="C198" s="2" t="s">
        <v>83</v>
      </c>
      <c r="F198" s="69"/>
      <c r="G198" s="3">
        <v>250000</v>
      </c>
      <c r="H198" s="3"/>
      <c r="I198" s="3"/>
      <c r="J198" s="3"/>
      <c r="K198" s="3">
        <v>250000</v>
      </c>
      <c r="L198" s="3"/>
      <c r="M198" s="3"/>
      <c r="N198" s="3"/>
      <c r="O198" s="3"/>
      <c r="P198" s="3">
        <v>250000</v>
      </c>
      <c r="IV198" s="5"/>
    </row>
    <row r="199" spans="1:256" s="2" customFormat="1">
      <c r="A199" s="1">
        <v>5491105</v>
      </c>
      <c r="C199" s="26" t="s">
        <v>84</v>
      </c>
      <c r="D199" s="48"/>
      <c r="E199" s="48"/>
      <c r="F199" s="72"/>
      <c r="G199" s="3">
        <v>30000</v>
      </c>
      <c r="H199" s="3"/>
      <c r="I199" s="3"/>
      <c r="J199" s="3"/>
      <c r="K199" s="3">
        <v>30000</v>
      </c>
      <c r="L199" s="3"/>
      <c r="M199" s="3"/>
      <c r="N199" s="3"/>
      <c r="O199" s="3"/>
      <c r="P199" s="3">
        <v>30000</v>
      </c>
      <c r="IV199" s="5"/>
    </row>
    <row r="200" spans="1:256" s="2" customFormat="1">
      <c r="A200" s="1">
        <v>5491106</v>
      </c>
      <c r="C200" s="2" t="s">
        <v>85</v>
      </c>
      <c r="F200" s="69">
        <v>189000</v>
      </c>
      <c r="G200" s="3">
        <v>2200000</v>
      </c>
      <c r="H200" s="3">
        <v>500000</v>
      </c>
      <c r="I200" s="3">
        <v>200000</v>
      </c>
      <c r="J200" s="3"/>
      <c r="K200" s="3">
        <v>500000</v>
      </c>
      <c r="L200" s="3"/>
      <c r="M200" s="3">
        <v>1000000</v>
      </c>
      <c r="N200" s="3"/>
      <c r="O200" s="3"/>
      <c r="P200" s="3">
        <v>2200000</v>
      </c>
      <c r="IV200" s="5"/>
    </row>
    <row r="201" spans="1:256" s="2" customFormat="1" hidden="1">
      <c r="A201" s="1"/>
      <c r="B201" s="1"/>
      <c r="C201" s="26"/>
      <c r="D201" s="26"/>
      <c r="E201" s="26"/>
      <c r="F201" s="71"/>
      <c r="G201" s="3">
        <v>0</v>
      </c>
      <c r="H201" s="3">
        <v>0</v>
      </c>
      <c r="I201" s="3">
        <v>0</v>
      </c>
      <c r="J201" s="3">
        <v>0</v>
      </c>
      <c r="K201" s="3">
        <v>0</v>
      </c>
      <c r="L201" s="3">
        <v>0</v>
      </c>
      <c r="M201" s="3"/>
      <c r="N201" s="3"/>
      <c r="O201" s="3"/>
      <c r="P201" s="3">
        <v>0</v>
      </c>
      <c r="IV201" s="5"/>
    </row>
    <row r="202" spans="1:256" s="2" customFormat="1" hidden="1">
      <c r="A202" s="1"/>
      <c r="B202" s="1"/>
      <c r="C202" s="26"/>
      <c r="D202" s="26"/>
      <c r="E202" s="26"/>
      <c r="F202" s="71"/>
      <c r="G202" s="3">
        <v>0</v>
      </c>
      <c r="H202" s="3">
        <v>0</v>
      </c>
      <c r="I202" s="3">
        <v>0</v>
      </c>
      <c r="J202" s="3">
        <v>0</v>
      </c>
      <c r="K202" s="3">
        <v>0</v>
      </c>
      <c r="L202" s="3">
        <v>0</v>
      </c>
      <c r="M202" s="3"/>
      <c r="N202" s="3"/>
      <c r="O202" s="3"/>
      <c r="P202" s="3">
        <v>0</v>
      </c>
      <c r="IV202" s="5"/>
    </row>
    <row r="203" spans="1:256" s="2" customFormat="1">
      <c r="A203" s="1">
        <v>5491107</v>
      </c>
      <c r="B203" s="1"/>
      <c r="C203" s="2" t="s">
        <v>86</v>
      </c>
      <c r="F203" s="69"/>
      <c r="G203" s="3">
        <v>300000</v>
      </c>
      <c r="H203" s="3"/>
      <c r="I203" s="3">
        <v>100000</v>
      </c>
      <c r="J203" s="3"/>
      <c r="K203" s="3">
        <v>100000</v>
      </c>
      <c r="L203" s="3"/>
      <c r="M203" s="3">
        <v>100000</v>
      </c>
      <c r="N203" s="3"/>
      <c r="O203" s="3"/>
      <c r="P203" s="3">
        <v>300000</v>
      </c>
      <c r="IV203" s="5"/>
    </row>
    <row r="204" spans="1:256" s="2" customFormat="1">
      <c r="A204" s="38">
        <v>5491108</v>
      </c>
      <c r="B204" s="38"/>
      <c r="C204" s="29" t="s">
        <v>87</v>
      </c>
      <c r="D204" s="75"/>
      <c r="E204" s="75"/>
      <c r="F204" s="76"/>
      <c r="G204" s="55">
        <v>1000000</v>
      </c>
      <c r="H204" s="55">
        <v>500000</v>
      </c>
      <c r="I204" s="55"/>
      <c r="J204" s="55"/>
      <c r="K204" s="55"/>
      <c r="L204" s="55"/>
      <c r="M204" s="55">
        <v>500000</v>
      </c>
      <c r="N204" s="55"/>
      <c r="O204" s="55"/>
      <c r="P204" s="3">
        <v>1000000</v>
      </c>
      <c r="IV204" s="5"/>
    </row>
    <row r="205" spans="1:256" s="2" customFormat="1">
      <c r="A205" s="1">
        <v>5491109</v>
      </c>
      <c r="B205" s="1"/>
      <c r="C205" s="26" t="s">
        <v>88</v>
      </c>
      <c r="D205" s="26"/>
      <c r="E205" s="26"/>
      <c r="F205" s="71"/>
      <c r="G205" s="3">
        <v>2000000</v>
      </c>
      <c r="H205" s="3">
        <v>1000000</v>
      </c>
      <c r="I205" s="3"/>
      <c r="J205" s="3"/>
      <c r="K205" s="3"/>
      <c r="L205" s="3"/>
      <c r="M205" s="3">
        <v>1000000</v>
      </c>
      <c r="N205" s="3"/>
      <c r="O205" s="3"/>
      <c r="P205" s="3">
        <v>2000000</v>
      </c>
      <c r="IV205" s="5"/>
    </row>
    <row r="206" spans="1:256" s="2" customFormat="1">
      <c r="A206" s="38">
        <v>5491110</v>
      </c>
      <c r="B206" s="77"/>
      <c r="C206" s="77" t="s">
        <v>89</v>
      </c>
      <c r="D206" s="77"/>
      <c r="E206" s="77"/>
      <c r="F206" s="78"/>
      <c r="G206" s="55">
        <v>15000000</v>
      </c>
      <c r="H206" s="55">
        <v>10000000</v>
      </c>
      <c r="I206" s="55">
        <v>2000000</v>
      </c>
      <c r="J206" s="55"/>
      <c r="K206" s="55">
        <v>2000000</v>
      </c>
      <c r="L206" s="55"/>
      <c r="M206" s="55">
        <v>1000000</v>
      </c>
      <c r="N206" s="55"/>
      <c r="O206" s="55"/>
      <c r="P206" s="3">
        <v>15000000</v>
      </c>
      <c r="IV206" s="5"/>
    </row>
    <row r="207" spans="1:256" s="2" customFormat="1">
      <c r="A207" s="1">
        <v>55211</v>
      </c>
      <c r="B207" s="1"/>
      <c r="C207" s="2" t="s">
        <v>90</v>
      </c>
      <c r="D207" s="46"/>
      <c r="E207" s="46"/>
      <c r="F207" s="68"/>
      <c r="G207" s="3">
        <v>200000</v>
      </c>
      <c r="H207" s="3">
        <v>50000</v>
      </c>
      <c r="I207" s="3"/>
      <c r="J207" s="3">
        <v>50000</v>
      </c>
      <c r="K207" s="3">
        <v>50000</v>
      </c>
      <c r="L207" s="3"/>
      <c r="M207" s="3">
        <v>50000</v>
      </c>
      <c r="N207" s="3"/>
      <c r="O207" s="3"/>
      <c r="P207" s="3">
        <v>200000</v>
      </c>
      <c r="IV207" s="5"/>
    </row>
    <row r="208" spans="1:256" s="2" customFormat="1">
      <c r="A208" s="1"/>
      <c r="B208" s="1"/>
      <c r="C208" s="2" t="s">
        <v>91</v>
      </c>
      <c r="F208" s="69"/>
      <c r="G208" s="3">
        <v>20000000</v>
      </c>
      <c r="H208" s="3">
        <v>4000000</v>
      </c>
      <c r="I208" s="3">
        <v>4000000</v>
      </c>
      <c r="J208" s="3">
        <v>4000000</v>
      </c>
      <c r="K208" s="3">
        <v>4000000</v>
      </c>
      <c r="L208" s="3">
        <v>4000000</v>
      </c>
      <c r="M208" s="3">
        <v>4000000</v>
      </c>
      <c r="N208" s="3"/>
      <c r="O208" s="3"/>
      <c r="P208" s="3">
        <v>20000000</v>
      </c>
      <c r="IV208" s="5"/>
    </row>
    <row r="209" spans="1:256">
      <c r="C209" s="2" t="s">
        <v>92</v>
      </c>
      <c r="F209" s="69"/>
      <c r="G209" s="7">
        <v>71260000</v>
      </c>
      <c r="H209" s="7">
        <v>29000000</v>
      </c>
      <c r="I209" s="7">
        <v>11350000</v>
      </c>
      <c r="J209" s="7">
        <v>5550000</v>
      </c>
      <c r="K209" s="7">
        <v>11410000</v>
      </c>
      <c r="L209" s="7">
        <v>4000000</v>
      </c>
      <c r="M209" s="7">
        <v>13950000</v>
      </c>
      <c r="N209" s="7">
        <v>0</v>
      </c>
      <c r="O209" s="7">
        <v>0</v>
      </c>
      <c r="P209" s="7">
        <v>71260000</v>
      </c>
    </row>
    <row r="210" spans="1:256" s="53" customFormat="1">
      <c r="A210" s="59">
        <v>54</v>
      </c>
      <c r="B210" s="59"/>
      <c r="C210" s="60" t="s">
        <v>93</v>
      </c>
      <c r="D210" s="60"/>
      <c r="E210" s="60"/>
      <c r="F210" s="68"/>
      <c r="G210" s="52">
        <v>19240200</v>
      </c>
      <c r="H210" s="7"/>
      <c r="I210" s="7"/>
      <c r="J210" s="7"/>
      <c r="K210" s="7"/>
      <c r="L210" s="7"/>
      <c r="M210" s="7"/>
      <c r="N210" s="3"/>
      <c r="O210" s="3"/>
      <c r="P210" s="3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IV210" s="54"/>
    </row>
    <row r="211" spans="1:256" hidden="1">
      <c r="F211" s="69"/>
    </row>
    <row r="212" spans="1:256" hidden="1">
      <c r="C212" s="6"/>
      <c r="D212" s="6"/>
      <c r="E212" s="6"/>
      <c r="F212" s="68"/>
      <c r="G212" s="7"/>
      <c r="H212" s="7"/>
      <c r="I212" s="7"/>
      <c r="J212" s="7"/>
      <c r="K212" s="7"/>
      <c r="L212" s="7"/>
      <c r="M212" s="7"/>
    </row>
    <row r="213" spans="1:256" s="2" customFormat="1" hidden="1">
      <c r="A213" s="1"/>
      <c r="F213" s="69"/>
      <c r="G213" s="3"/>
      <c r="H213" s="3"/>
      <c r="I213" s="3"/>
      <c r="J213" s="3"/>
      <c r="K213" s="3"/>
      <c r="L213" s="3"/>
      <c r="M213" s="3">
        <v>27800000</v>
      </c>
      <c r="N213" s="3"/>
      <c r="O213" s="3"/>
      <c r="P213" s="3"/>
      <c r="IV213" s="5"/>
    </row>
    <row r="214" spans="1:256" s="2" customFormat="1" hidden="1">
      <c r="A214" s="1"/>
      <c r="C214" s="6"/>
      <c r="D214" s="6"/>
      <c r="E214" s="6"/>
      <c r="F214" s="68"/>
      <c r="G214" s="3"/>
      <c r="H214" s="3">
        <v>3</v>
      </c>
      <c r="I214" s="3"/>
      <c r="J214" s="3"/>
      <c r="K214" s="3"/>
      <c r="L214" s="3"/>
      <c r="M214" s="3"/>
      <c r="N214" s="3"/>
      <c r="O214" s="3"/>
      <c r="P214" s="3"/>
      <c r="IV214" s="5"/>
    </row>
    <row r="215" spans="1:256" s="2" customFormat="1" hidden="1">
      <c r="A215" s="1"/>
      <c r="F215" s="69"/>
      <c r="G215" s="3"/>
      <c r="H215" s="3"/>
      <c r="I215" s="3"/>
      <c r="J215" s="3"/>
      <c r="K215" s="3"/>
      <c r="L215" s="3"/>
      <c r="M215" s="3"/>
      <c r="N215" s="3"/>
      <c r="O215" s="3"/>
      <c r="P215" s="3"/>
      <c r="IV215" s="5"/>
    </row>
    <row r="216" spans="1:256" s="2" customFormat="1" hidden="1">
      <c r="A216" s="5"/>
      <c r="B216" s="1"/>
      <c r="C216" s="48"/>
      <c r="D216" s="48"/>
      <c r="E216" s="48"/>
      <c r="F216" s="72"/>
      <c r="G216" s="3"/>
      <c r="H216" s="3"/>
      <c r="I216" s="3"/>
      <c r="J216" s="3"/>
      <c r="K216" s="3"/>
      <c r="L216" s="3"/>
      <c r="M216" s="3"/>
      <c r="N216" s="3"/>
      <c r="O216" s="3"/>
      <c r="P216" s="3"/>
      <c r="IV216" s="5"/>
    </row>
    <row r="217" spans="1:256" s="2" customFormat="1" ht="12.6" customHeight="1">
      <c r="A217" s="1"/>
      <c r="B217" s="1"/>
      <c r="C217" s="48"/>
      <c r="D217" s="48"/>
      <c r="E217" s="48"/>
      <c r="F217" s="72"/>
      <c r="G217" s="3"/>
      <c r="H217" s="3"/>
      <c r="I217" s="3"/>
      <c r="J217" s="3"/>
      <c r="K217" s="3"/>
      <c r="L217" s="3"/>
      <c r="M217" s="3"/>
      <c r="N217" s="3"/>
      <c r="O217" s="3"/>
      <c r="P217" s="3"/>
      <c r="IV217" s="5"/>
    </row>
    <row r="218" spans="1:256" s="2" customFormat="1">
      <c r="A218" s="1"/>
      <c r="B218" s="1"/>
      <c r="C218" s="48"/>
      <c r="D218" s="48"/>
      <c r="E218" s="48"/>
      <c r="F218" s="72"/>
      <c r="G218" s="3"/>
      <c r="H218" s="3"/>
      <c r="I218" s="3"/>
      <c r="J218" s="3"/>
      <c r="K218" s="3"/>
      <c r="L218" s="3"/>
      <c r="M218" s="3"/>
      <c r="N218" s="3"/>
      <c r="O218" s="3"/>
      <c r="P218" s="3"/>
      <c r="IV218" s="5"/>
    </row>
    <row r="219" spans="1:256" s="2" customFormat="1">
      <c r="A219" s="63">
        <v>55</v>
      </c>
      <c r="B219" s="63"/>
      <c r="C219" s="64" t="s">
        <v>94</v>
      </c>
      <c r="D219" s="64"/>
      <c r="E219" s="64"/>
      <c r="F219" s="68" t="s">
        <v>54</v>
      </c>
      <c r="G219" s="65">
        <v>82486500</v>
      </c>
      <c r="H219" s="7"/>
      <c r="I219" s="7"/>
      <c r="J219" s="7"/>
      <c r="K219" s="7"/>
      <c r="L219" s="7"/>
      <c r="M219" s="7"/>
      <c r="N219" s="3"/>
      <c r="O219" s="3"/>
      <c r="P219" s="3"/>
      <c r="IV219" s="5"/>
    </row>
    <row r="220" spans="1:256" s="2" customFormat="1">
      <c r="A220" s="5"/>
      <c r="B220" s="1"/>
      <c r="C220" s="48"/>
      <c r="D220" s="48"/>
      <c r="E220" s="48"/>
      <c r="F220" s="72"/>
      <c r="G220" s="3"/>
      <c r="H220" s="8">
        <v>813000</v>
      </c>
      <c r="I220" s="8">
        <v>683200</v>
      </c>
      <c r="J220" s="8">
        <v>890441</v>
      </c>
      <c r="K220" s="8">
        <v>811000</v>
      </c>
      <c r="L220" s="8">
        <v>841403</v>
      </c>
      <c r="M220" s="8">
        <v>812900</v>
      </c>
      <c r="N220" s="8" t="s">
        <v>42</v>
      </c>
      <c r="O220" s="8">
        <v>5221101</v>
      </c>
      <c r="P220" s="3"/>
      <c r="IV220" s="5"/>
    </row>
    <row r="221" spans="1:256" s="2" customFormat="1">
      <c r="A221" s="1"/>
      <c r="B221" s="1"/>
      <c r="D221" s="48"/>
      <c r="E221" s="48"/>
      <c r="F221" s="72"/>
      <c r="G221" s="3"/>
      <c r="H221" s="8" t="s">
        <v>11</v>
      </c>
      <c r="I221" s="8" t="s">
        <v>43</v>
      </c>
      <c r="J221" s="8" t="s">
        <v>13</v>
      </c>
      <c r="K221" s="8" t="s">
        <v>14</v>
      </c>
      <c r="L221" s="8" t="s">
        <v>15</v>
      </c>
      <c r="M221" s="8" t="s">
        <v>16</v>
      </c>
      <c r="N221" s="8" t="s">
        <v>44</v>
      </c>
      <c r="O221" s="8" t="s">
        <v>18</v>
      </c>
      <c r="P221" s="3"/>
      <c r="IV221" s="5"/>
    </row>
    <row r="222" spans="1:256" s="2" customFormat="1">
      <c r="A222" s="1"/>
      <c r="B222" s="1"/>
      <c r="C222" s="48"/>
      <c r="D222" s="48"/>
      <c r="E222" s="48"/>
      <c r="F222" s="72"/>
      <c r="G222" s="3"/>
      <c r="H222" s="7"/>
      <c r="I222" s="7"/>
      <c r="J222" s="7"/>
      <c r="K222" s="7"/>
      <c r="L222" s="7"/>
      <c r="M222" s="7"/>
      <c r="N222" s="7"/>
      <c r="O222" s="7"/>
      <c r="P222" s="3"/>
      <c r="IV222" s="5"/>
    </row>
    <row r="223" spans="1:256" s="2" customFormat="1">
      <c r="A223" s="1">
        <v>55111</v>
      </c>
      <c r="B223" s="1"/>
      <c r="C223" s="26" t="s">
        <v>95</v>
      </c>
      <c r="D223" s="23"/>
      <c r="E223" s="48"/>
      <c r="F223" s="71">
        <v>199532</v>
      </c>
      <c r="G223" s="3">
        <v>1200000</v>
      </c>
      <c r="H223" s="7"/>
      <c r="I223" s="3">
        <v>600000</v>
      </c>
      <c r="J223" s="7"/>
      <c r="K223" s="3">
        <v>600000</v>
      </c>
      <c r="L223" s="7"/>
      <c r="M223" s="7"/>
      <c r="N223" s="7"/>
      <c r="O223" s="7"/>
      <c r="P223" s="3">
        <v>1200000</v>
      </c>
      <c r="R223" s="3"/>
      <c r="IV223" s="5"/>
    </row>
    <row r="224" spans="1:256" hidden="1">
      <c r="F224" s="79"/>
      <c r="H224" s="4"/>
      <c r="I224" s="4"/>
      <c r="J224" s="4"/>
      <c r="K224" s="4"/>
      <c r="L224" s="4"/>
      <c r="M224" s="4"/>
      <c r="N224" s="4"/>
      <c r="O224" s="4"/>
      <c r="P224" s="3">
        <v>0</v>
      </c>
      <c r="Q224" s="2"/>
      <c r="R224" s="3"/>
      <c r="S224" s="2"/>
      <c r="T224" s="2"/>
      <c r="U224" s="2"/>
      <c r="V224" s="2"/>
      <c r="W224" s="2"/>
    </row>
    <row r="225" spans="1:256">
      <c r="A225" s="1">
        <v>5511901</v>
      </c>
      <c r="C225" s="2" t="s">
        <v>96</v>
      </c>
      <c r="F225" s="79"/>
      <c r="G225" s="3">
        <v>300000</v>
      </c>
      <c r="H225" s="4"/>
      <c r="I225" s="4"/>
      <c r="J225" s="4"/>
      <c r="K225" s="3">
        <v>300000</v>
      </c>
      <c r="L225" s="4"/>
      <c r="M225" s="4"/>
      <c r="N225" s="4"/>
      <c r="O225" s="4"/>
      <c r="P225" s="3">
        <v>300000</v>
      </c>
      <c r="Q225" s="2"/>
      <c r="R225" s="3"/>
      <c r="S225" s="2"/>
      <c r="T225" s="2"/>
      <c r="U225" s="2"/>
      <c r="V225" s="2"/>
      <c r="W225" s="2"/>
    </row>
    <row r="226" spans="1:256" s="37" customFormat="1">
      <c r="A226" s="1">
        <v>55211</v>
      </c>
      <c r="B226" s="1"/>
      <c r="C226" s="2" t="s">
        <v>90</v>
      </c>
      <c r="D226" s="46"/>
      <c r="E226" s="46"/>
      <c r="F226" s="68"/>
      <c r="G226" s="3">
        <v>200000</v>
      </c>
      <c r="H226" s="3">
        <v>50000</v>
      </c>
      <c r="I226" s="3"/>
      <c r="J226" s="3">
        <v>50000</v>
      </c>
      <c r="K226" s="3">
        <v>50000</v>
      </c>
      <c r="L226" s="3"/>
      <c r="M226" s="3">
        <v>50000</v>
      </c>
      <c r="N226" s="3"/>
      <c r="O226" s="3"/>
      <c r="P226" s="3">
        <v>200000</v>
      </c>
      <c r="Q226" s="6"/>
      <c r="R226" s="3"/>
      <c r="S226" s="6"/>
      <c r="T226" s="6"/>
      <c r="U226" s="6"/>
      <c r="V226" s="6"/>
      <c r="W226" s="2"/>
    </row>
    <row r="227" spans="1:256" s="77" customFormat="1">
      <c r="A227" s="38">
        <v>552129</v>
      </c>
      <c r="B227" s="38"/>
      <c r="C227" s="29" t="s">
        <v>97</v>
      </c>
      <c r="D227" s="75"/>
      <c r="E227" s="75"/>
      <c r="F227" s="72"/>
      <c r="G227" s="3">
        <v>1200000</v>
      </c>
      <c r="H227" s="55">
        <v>700000</v>
      </c>
      <c r="I227" s="55"/>
      <c r="J227" s="55"/>
      <c r="K227" s="55">
        <v>250000</v>
      </c>
      <c r="L227" s="55"/>
      <c r="M227" s="55">
        <v>250000</v>
      </c>
      <c r="N227" s="55"/>
      <c r="O227" s="55"/>
      <c r="P227" s="3">
        <v>1200000</v>
      </c>
      <c r="Q227" s="44"/>
      <c r="R227" s="3"/>
      <c r="S227" s="44"/>
      <c r="T227" s="44"/>
      <c r="U227" s="44"/>
      <c r="V227" s="44"/>
      <c r="W227" s="37"/>
    </row>
    <row r="228" spans="1:256" s="2" customFormat="1" ht="11.25" customHeight="1">
      <c r="A228" s="1">
        <v>5521303</v>
      </c>
      <c r="B228" s="1"/>
      <c r="C228" s="26" t="s">
        <v>98</v>
      </c>
      <c r="D228" s="48"/>
      <c r="E228" s="48"/>
      <c r="F228" s="72"/>
      <c r="G228" s="3">
        <v>100000</v>
      </c>
      <c r="H228" s="3"/>
      <c r="I228" s="3"/>
      <c r="J228" s="3"/>
      <c r="K228" s="3"/>
      <c r="L228" s="3"/>
      <c r="M228" s="3">
        <v>100000</v>
      </c>
      <c r="N228" s="3"/>
      <c r="O228" s="3"/>
      <c r="P228" s="3">
        <v>100000</v>
      </c>
      <c r="R228" s="3"/>
      <c r="IV228" s="5"/>
    </row>
    <row r="229" spans="1:256" s="2" customFormat="1">
      <c r="A229" s="1">
        <v>55214</v>
      </c>
      <c r="B229" s="1"/>
      <c r="C229" s="2" t="s">
        <v>99</v>
      </c>
      <c r="F229" s="69"/>
      <c r="G229" s="3">
        <v>1700000</v>
      </c>
      <c r="H229" s="3"/>
      <c r="I229" s="3">
        <v>800000</v>
      </c>
      <c r="J229" s="3"/>
      <c r="K229" s="3">
        <v>900000</v>
      </c>
      <c r="L229" s="3"/>
      <c r="M229" s="3"/>
      <c r="N229" s="3"/>
      <c r="O229" s="3"/>
      <c r="P229" s="3">
        <v>1700000</v>
      </c>
      <c r="R229" s="3"/>
      <c r="IV229" s="5"/>
    </row>
    <row r="230" spans="1:256" s="2" customFormat="1">
      <c r="A230" s="1">
        <v>55215</v>
      </c>
      <c r="B230" s="1"/>
      <c r="C230" s="2" t="s">
        <v>100</v>
      </c>
      <c r="F230" s="69">
        <v>62360</v>
      </c>
      <c r="G230" s="3">
        <v>800000</v>
      </c>
      <c r="H230" s="3"/>
      <c r="I230" s="3">
        <v>400000</v>
      </c>
      <c r="J230" s="3"/>
      <c r="K230" s="3">
        <v>400000</v>
      </c>
      <c r="L230" s="3"/>
      <c r="M230" s="3"/>
      <c r="N230" s="3"/>
      <c r="O230" s="3"/>
      <c r="P230" s="3">
        <v>800000</v>
      </c>
      <c r="R230" s="3"/>
      <c r="IV230" s="5"/>
    </row>
    <row r="231" spans="1:256" s="2" customFormat="1" hidden="1">
      <c r="A231" s="1"/>
      <c r="B231" s="1"/>
      <c r="C231" s="48"/>
      <c r="D231" s="48"/>
      <c r="E231" s="48"/>
      <c r="F231" s="72"/>
      <c r="G231" s="3"/>
      <c r="H231" s="3"/>
      <c r="I231" s="3"/>
      <c r="J231" s="3"/>
      <c r="K231" s="3"/>
      <c r="L231" s="3"/>
      <c r="M231" s="3"/>
      <c r="N231" s="3"/>
      <c r="O231" s="3"/>
      <c r="P231" s="3">
        <v>0</v>
      </c>
      <c r="R231" s="3"/>
      <c r="IV231" s="5"/>
    </row>
    <row r="232" spans="1:256" hidden="1">
      <c r="F232" s="79"/>
      <c r="H232" s="4"/>
      <c r="I232" s="4"/>
      <c r="J232" s="4"/>
      <c r="K232" s="4"/>
      <c r="L232" s="4"/>
      <c r="M232" s="4"/>
      <c r="N232" s="4"/>
      <c r="O232" s="4"/>
      <c r="P232" s="3">
        <v>0</v>
      </c>
      <c r="R232" s="3"/>
    </row>
    <row r="233" spans="1:256" s="2" customFormat="1" hidden="1">
      <c r="A233" s="1"/>
      <c r="F233" s="69"/>
      <c r="G233" s="3"/>
      <c r="H233" s="3"/>
      <c r="I233" s="3"/>
      <c r="J233" s="3"/>
      <c r="K233" s="3"/>
      <c r="L233" s="3"/>
      <c r="M233" s="3"/>
      <c r="N233" s="3"/>
      <c r="O233" s="3"/>
      <c r="P233" s="3">
        <v>0</v>
      </c>
      <c r="R233" s="3"/>
      <c r="IV233" s="5"/>
    </row>
    <row r="234" spans="1:256" s="2" customFormat="1" hidden="1">
      <c r="A234" s="1"/>
      <c r="F234" s="69"/>
      <c r="G234" s="3"/>
      <c r="H234" s="3"/>
      <c r="I234" s="3"/>
      <c r="J234" s="3"/>
      <c r="K234" s="3"/>
      <c r="L234" s="3"/>
      <c r="M234" s="3"/>
      <c r="N234" s="3"/>
      <c r="O234" s="3"/>
      <c r="P234" s="3">
        <v>0</v>
      </c>
      <c r="R234" s="3"/>
      <c r="IV234" s="5"/>
    </row>
    <row r="235" spans="1:256" s="2" customFormat="1" hidden="1">
      <c r="A235" s="1"/>
      <c r="F235" s="69"/>
      <c r="G235" s="3"/>
      <c r="H235" s="3"/>
      <c r="I235" s="3"/>
      <c r="J235" s="3"/>
      <c r="K235" s="3"/>
      <c r="L235" s="3"/>
      <c r="M235" s="3"/>
      <c r="N235" s="3"/>
      <c r="O235" s="3"/>
      <c r="P235" s="3">
        <v>0</v>
      </c>
      <c r="R235" s="3"/>
      <c r="IV235" s="5"/>
    </row>
    <row r="236" spans="1:256" hidden="1">
      <c r="A236" s="1">
        <v>55215</v>
      </c>
      <c r="B236" s="1"/>
      <c r="C236" s="2" t="s">
        <v>100</v>
      </c>
      <c r="F236" s="69">
        <v>62360</v>
      </c>
      <c r="G236" s="3">
        <v>800000</v>
      </c>
      <c r="I236" s="3">
        <v>400000</v>
      </c>
      <c r="K236" s="3">
        <v>400000</v>
      </c>
      <c r="P236" s="3">
        <v>800000</v>
      </c>
      <c r="R236" s="3"/>
    </row>
    <row r="237" spans="1:256" s="2" customFormat="1">
      <c r="A237" s="38">
        <v>55217</v>
      </c>
      <c r="B237" s="38"/>
      <c r="C237" s="77" t="s">
        <v>101</v>
      </c>
      <c r="D237" s="77"/>
      <c r="E237" s="77"/>
      <c r="F237" s="80">
        <v>148609</v>
      </c>
      <c r="G237" s="3">
        <v>600000</v>
      </c>
      <c r="H237" s="55">
        <v>200000</v>
      </c>
      <c r="I237" s="55">
        <v>200000</v>
      </c>
      <c r="J237" s="55"/>
      <c r="K237" s="55">
        <v>200000</v>
      </c>
      <c r="L237" s="55"/>
      <c r="M237" s="55"/>
      <c r="N237" s="55"/>
      <c r="O237" s="55"/>
      <c r="P237" s="3">
        <v>600000</v>
      </c>
      <c r="R237" s="3"/>
      <c r="IV237" s="5"/>
    </row>
    <row r="238" spans="1:256" s="2" customFormat="1" hidden="1">
      <c r="A238" s="1">
        <v>5521801</v>
      </c>
      <c r="C238" s="2" t="s">
        <v>102</v>
      </c>
      <c r="F238" s="69"/>
      <c r="G238" s="3">
        <v>1500000</v>
      </c>
      <c r="H238" s="3">
        <v>450000</v>
      </c>
      <c r="I238" s="3">
        <v>300000</v>
      </c>
      <c r="J238" s="3"/>
      <c r="K238" s="3">
        <v>300000</v>
      </c>
      <c r="L238" s="3"/>
      <c r="M238" s="3">
        <v>450000</v>
      </c>
      <c r="N238" s="3"/>
      <c r="O238" s="3"/>
      <c r="P238" s="3">
        <v>1500000</v>
      </c>
      <c r="Q238" s="6"/>
      <c r="R238" s="3"/>
      <c r="S238" s="6"/>
      <c r="T238" s="6"/>
      <c r="U238" s="6"/>
      <c r="V238" s="6"/>
      <c r="IV238" s="5"/>
    </row>
    <row r="239" spans="1:256" s="2" customFormat="1" hidden="1">
      <c r="A239" s="1"/>
      <c r="B239" s="1"/>
      <c r="C239" s="26"/>
      <c r="D239" s="26"/>
      <c r="E239" s="26"/>
      <c r="F239" s="71"/>
      <c r="G239" s="3"/>
      <c r="H239" s="3"/>
      <c r="I239" s="3"/>
      <c r="J239" s="3"/>
      <c r="K239" s="3"/>
      <c r="L239" s="3"/>
      <c r="M239" s="3"/>
      <c r="N239" s="3"/>
      <c r="O239" s="3"/>
      <c r="P239" s="3">
        <v>0</v>
      </c>
      <c r="Q239" s="6"/>
      <c r="R239" s="3"/>
      <c r="S239" s="6"/>
      <c r="T239" s="6"/>
      <c r="U239" s="6"/>
      <c r="V239" s="6"/>
      <c r="IV239" s="5"/>
    </row>
    <row r="240" spans="1:256" s="2" customFormat="1">
      <c r="A240" s="1">
        <v>5521801</v>
      </c>
      <c r="C240" s="2" t="s">
        <v>103</v>
      </c>
      <c r="F240" s="69"/>
      <c r="G240" s="3">
        <v>1500000</v>
      </c>
      <c r="H240" s="3">
        <v>450000</v>
      </c>
      <c r="I240" s="3">
        <v>300000</v>
      </c>
      <c r="J240" s="3"/>
      <c r="K240" s="3">
        <v>300000</v>
      </c>
      <c r="L240" s="3"/>
      <c r="M240" s="3">
        <v>450000</v>
      </c>
      <c r="N240" s="3"/>
      <c r="O240" s="3"/>
      <c r="P240" s="3">
        <v>1500000</v>
      </c>
      <c r="R240" s="3"/>
      <c r="IV240" s="5"/>
    </row>
    <row r="241" spans="1:256" s="2" customFormat="1">
      <c r="A241" s="1">
        <v>5521802</v>
      </c>
      <c r="C241" s="2" t="s">
        <v>104</v>
      </c>
      <c r="F241" s="69">
        <v>27759</v>
      </c>
      <c r="G241" s="3">
        <v>300000</v>
      </c>
      <c r="H241" s="3"/>
      <c r="I241" s="3">
        <v>150000</v>
      </c>
      <c r="J241" s="3"/>
      <c r="K241" s="3">
        <v>150000</v>
      </c>
      <c r="L241" s="3"/>
      <c r="M241" s="3"/>
      <c r="N241" s="3"/>
      <c r="O241" s="3"/>
      <c r="P241" s="3">
        <v>300000</v>
      </c>
      <c r="R241" s="3"/>
      <c r="IV241" s="5"/>
    </row>
    <row r="242" spans="1:256" s="2" customFormat="1">
      <c r="A242" s="1">
        <v>5521806</v>
      </c>
      <c r="B242" s="1"/>
      <c r="C242" s="26" t="s">
        <v>105</v>
      </c>
      <c r="D242" s="48"/>
      <c r="E242" s="48"/>
      <c r="F242" s="72"/>
      <c r="G242" s="3">
        <v>800000</v>
      </c>
      <c r="H242" s="3"/>
      <c r="I242" s="3">
        <v>400000</v>
      </c>
      <c r="J242" s="3"/>
      <c r="K242" s="3">
        <v>400000</v>
      </c>
      <c r="L242" s="3"/>
      <c r="M242" s="3"/>
      <c r="N242" s="3"/>
      <c r="O242" s="3"/>
      <c r="P242" s="3">
        <v>800000</v>
      </c>
      <c r="R242" s="3"/>
      <c r="IV242" s="5"/>
    </row>
    <row r="243" spans="1:256" s="2" customFormat="1">
      <c r="A243" s="1">
        <v>5521807</v>
      </c>
      <c r="C243" s="2" t="s">
        <v>106</v>
      </c>
      <c r="F243" s="69"/>
      <c r="G243" s="3">
        <v>700000</v>
      </c>
      <c r="H243" s="3">
        <v>200000</v>
      </c>
      <c r="I243" s="3">
        <v>200000</v>
      </c>
      <c r="J243" s="3"/>
      <c r="K243" s="3">
        <v>200000</v>
      </c>
      <c r="L243" s="3"/>
      <c r="M243" s="3">
        <v>100000</v>
      </c>
      <c r="N243" s="3"/>
      <c r="O243" s="3"/>
      <c r="P243" s="3">
        <v>700000</v>
      </c>
      <c r="R243" s="3"/>
      <c r="IV243" s="5"/>
    </row>
    <row r="244" spans="1:256" s="2" customFormat="1">
      <c r="A244" s="1">
        <v>5521808</v>
      </c>
      <c r="B244" s="1"/>
      <c r="C244" s="26" t="s">
        <v>107</v>
      </c>
      <c r="D244" s="26"/>
      <c r="E244" s="26"/>
      <c r="F244" s="71">
        <v>27600</v>
      </c>
      <c r="G244" s="3">
        <v>400000</v>
      </c>
      <c r="H244" s="3"/>
      <c r="I244" s="3">
        <v>200000</v>
      </c>
      <c r="J244" s="3"/>
      <c r="K244" s="3">
        <v>200000</v>
      </c>
      <c r="L244" s="3"/>
      <c r="M244" s="3"/>
      <c r="N244" s="3"/>
      <c r="O244" s="3"/>
      <c r="P244" s="3">
        <v>400000</v>
      </c>
      <c r="R244" s="3"/>
      <c r="IV244" s="5"/>
    </row>
    <row r="245" spans="1:256" s="2" customFormat="1" hidden="1">
      <c r="A245" s="1">
        <v>5521812</v>
      </c>
      <c r="B245" s="1"/>
      <c r="C245" s="26" t="s">
        <v>108</v>
      </c>
      <c r="D245" s="26"/>
      <c r="E245" s="26"/>
      <c r="F245" s="71"/>
      <c r="G245" s="3">
        <v>24000000</v>
      </c>
      <c r="H245" s="3"/>
      <c r="I245" s="3"/>
      <c r="J245" s="3"/>
      <c r="K245" s="3"/>
      <c r="L245" s="3"/>
      <c r="M245" s="3"/>
      <c r="N245" s="3"/>
      <c r="O245" s="3">
        <v>24000000</v>
      </c>
      <c r="P245" s="3">
        <v>24000000</v>
      </c>
      <c r="R245" s="3"/>
      <c r="IV245" s="5"/>
    </row>
    <row r="246" spans="1:256" s="2" customFormat="1">
      <c r="A246" s="1">
        <v>5521812</v>
      </c>
      <c r="B246" s="1"/>
      <c r="C246" s="26" t="s">
        <v>108</v>
      </c>
      <c r="D246" s="26"/>
      <c r="E246" s="26"/>
      <c r="F246" s="71"/>
      <c r="G246" s="3">
        <v>24000000</v>
      </c>
      <c r="H246" s="3"/>
      <c r="I246" s="3"/>
      <c r="J246" s="3"/>
      <c r="K246" s="3"/>
      <c r="L246" s="3"/>
      <c r="M246" s="3"/>
      <c r="N246" s="3"/>
      <c r="O246" s="3">
        <v>24000000</v>
      </c>
      <c r="P246" s="3">
        <v>24000000</v>
      </c>
      <c r="R246" s="3"/>
      <c r="IV246" s="5"/>
    </row>
    <row r="247" spans="1:256" s="2" customFormat="1">
      <c r="A247" s="1">
        <v>55219</v>
      </c>
      <c r="B247" s="1"/>
      <c r="C247" s="26" t="s">
        <v>109</v>
      </c>
      <c r="D247" s="26"/>
      <c r="E247" s="26"/>
      <c r="F247" s="71"/>
      <c r="G247" s="3">
        <v>500000</v>
      </c>
      <c r="H247" s="3"/>
      <c r="I247" s="3">
        <v>250000</v>
      </c>
      <c r="J247" s="3"/>
      <c r="K247" s="3">
        <v>250000</v>
      </c>
      <c r="L247" s="3"/>
      <c r="M247" s="3"/>
      <c r="N247" s="3"/>
      <c r="O247" s="3"/>
      <c r="P247" s="3">
        <v>500000</v>
      </c>
      <c r="R247" s="3"/>
      <c r="IV247" s="5"/>
    </row>
    <row r="248" spans="1:256" s="2" customFormat="1">
      <c r="A248" s="1">
        <v>5521901</v>
      </c>
      <c r="B248" s="1"/>
      <c r="C248" s="26" t="s">
        <v>110</v>
      </c>
      <c r="D248" s="26"/>
      <c r="E248" s="26"/>
      <c r="F248" s="71"/>
      <c r="G248" s="3">
        <v>150000</v>
      </c>
      <c r="H248" s="3"/>
      <c r="I248" s="3">
        <v>80000</v>
      </c>
      <c r="J248" s="3"/>
      <c r="K248" s="3">
        <v>70000</v>
      </c>
      <c r="L248" s="3"/>
      <c r="M248" s="3"/>
      <c r="N248" s="3"/>
      <c r="O248" s="3"/>
      <c r="P248" s="3">
        <v>150000</v>
      </c>
      <c r="R248" s="3"/>
      <c r="IV248" s="5"/>
    </row>
    <row r="249" spans="1:256" s="2" customFormat="1">
      <c r="A249" s="1">
        <v>5521902</v>
      </c>
      <c r="B249" s="1"/>
      <c r="C249" s="26" t="s">
        <v>111</v>
      </c>
      <c r="D249" s="26"/>
      <c r="E249" s="26"/>
      <c r="F249" s="71"/>
      <c r="G249" s="3">
        <v>250000</v>
      </c>
      <c r="H249" s="3">
        <v>100000</v>
      </c>
      <c r="I249" s="3"/>
      <c r="J249" s="3">
        <v>50000</v>
      </c>
      <c r="K249" s="3"/>
      <c r="L249" s="3"/>
      <c r="M249" s="3">
        <v>100000</v>
      </c>
      <c r="N249" s="3"/>
      <c r="O249" s="3"/>
      <c r="P249" s="3">
        <v>250000</v>
      </c>
      <c r="R249" s="3"/>
      <c r="IV249" s="5"/>
    </row>
    <row r="250" spans="1:256" s="2" customFormat="1">
      <c r="A250" s="1">
        <v>5521904</v>
      </c>
      <c r="B250" s="1"/>
      <c r="C250" s="26" t="s">
        <v>112</v>
      </c>
      <c r="D250" s="26"/>
      <c r="E250" s="26"/>
      <c r="F250" s="71"/>
      <c r="G250" s="81">
        <v>4000000</v>
      </c>
      <c r="H250" s="81">
        <v>2000000</v>
      </c>
      <c r="I250" s="3">
        <v>1000000</v>
      </c>
      <c r="J250" s="3"/>
      <c r="K250" s="3"/>
      <c r="L250" s="3"/>
      <c r="M250" s="81">
        <v>1000000</v>
      </c>
      <c r="N250" s="3"/>
      <c r="O250" s="3"/>
      <c r="P250" s="3">
        <v>4000000</v>
      </c>
      <c r="R250" s="3"/>
      <c r="IV250" s="5"/>
    </row>
    <row r="251" spans="1:256" s="77" customFormat="1">
      <c r="A251" s="1">
        <v>5521914</v>
      </c>
      <c r="B251" s="1"/>
      <c r="C251" s="2" t="s">
        <v>113</v>
      </c>
      <c r="D251" s="2"/>
      <c r="E251" s="2"/>
      <c r="F251" s="69">
        <v>2493750</v>
      </c>
      <c r="G251" s="3">
        <v>4200000</v>
      </c>
      <c r="H251" s="3">
        <v>2200000</v>
      </c>
      <c r="I251" s="3"/>
      <c r="J251" s="3"/>
      <c r="K251" s="3"/>
      <c r="L251" s="3"/>
      <c r="M251" s="3">
        <v>2000000</v>
      </c>
      <c r="N251" s="3"/>
      <c r="O251" s="3"/>
      <c r="P251" s="3">
        <v>4200000</v>
      </c>
      <c r="R251" s="3"/>
    </row>
    <row r="252" spans="1:256" s="2" customFormat="1">
      <c r="A252" s="1">
        <v>5521921</v>
      </c>
      <c r="B252" s="1"/>
      <c r="C252" s="26" t="s">
        <v>114</v>
      </c>
      <c r="D252" s="48"/>
      <c r="E252" s="48"/>
      <c r="F252" s="71">
        <v>50000</v>
      </c>
      <c r="G252" s="3">
        <v>500000</v>
      </c>
      <c r="H252" s="3"/>
      <c r="I252" s="3">
        <v>250000</v>
      </c>
      <c r="J252" s="3"/>
      <c r="K252" s="3">
        <v>250000</v>
      </c>
      <c r="L252" s="3"/>
      <c r="M252" s="3"/>
      <c r="N252" s="3"/>
      <c r="O252" s="3"/>
      <c r="P252" s="3">
        <v>500000</v>
      </c>
      <c r="R252" s="3"/>
      <c r="IV252" s="5"/>
    </row>
    <row r="253" spans="1:256" s="2" customFormat="1" hidden="1">
      <c r="A253" s="1">
        <v>5521926</v>
      </c>
      <c r="B253" s="1"/>
      <c r="C253" s="26" t="s">
        <v>115</v>
      </c>
      <c r="D253" s="26"/>
      <c r="E253" s="26"/>
      <c r="F253" s="71"/>
      <c r="G253" s="3">
        <v>1300000</v>
      </c>
      <c r="H253" s="3"/>
      <c r="I253" s="3"/>
      <c r="J253" s="3"/>
      <c r="K253" s="3"/>
      <c r="L253" s="3"/>
      <c r="M253" s="3">
        <v>1300000</v>
      </c>
      <c r="N253" s="3"/>
      <c r="O253" s="3"/>
      <c r="P253" s="3">
        <v>1300000</v>
      </c>
      <c r="R253" s="3"/>
      <c r="IV253" s="5"/>
    </row>
    <row r="254" spans="1:256" s="2" customFormat="1">
      <c r="A254" s="1">
        <v>5521926</v>
      </c>
      <c r="B254" s="1"/>
      <c r="C254" s="26" t="s">
        <v>115</v>
      </c>
      <c r="D254" s="26"/>
      <c r="E254" s="26"/>
      <c r="F254" s="71"/>
      <c r="G254" s="3">
        <v>1300000</v>
      </c>
      <c r="H254" s="3"/>
      <c r="I254" s="3"/>
      <c r="J254" s="3"/>
      <c r="K254" s="3"/>
      <c r="L254" s="3"/>
      <c r="M254" s="3">
        <v>1300000</v>
      </c>
      <c r="N254" s="7"/>
      <c r="O254" s="3"/>
      <c r="P254" s="3">
        <v>1300000</v>
      </c>
      <c r="R254" s="3"/>
      <c r="IV254" s="5"/>
    </row>
    <row r="255" spans="1:256" s="2" customFormat="1">
      <c r="A255" s="1">
        <v>5521930</v>
      </c>
      <c r="B255" s="1"/>
      <c r="C255" s="26" t="s">
        <v>116</v>
      </c>
      <c r="D255" s="26"/>
      <c r="E255" s="26"/>
      <c r="F255" s="71"/>
      <c r="G255" s="3">
        <v>20000000</v>
      </c>
      <c r="H255" s="3">
        <v>10000000</v>
      </c>
      <c r="I255" s="3"/>
      <c r="J255" s="3"/>
      <c r="K255" s="3">
        <v>10000000</v>
      </c>
      <c r="L255" s="3"/>
      <c r="M255" s="3"/>
      <c r="N255" s="3"/>
      <c r="O255" s="3"/>
      <c r="P255" s="3">
        <v>20000000</v>
      </c>
      <c r="R255" s="3"/>
      <c r="IV255" s="5"/>
    </row>
    <row r="256" spans="1:256" s="2" customFormat="1" hidden="1">
      <c r="A256" s="1">
        <v>5521808</v>
      </c>
      <c r="B256" s="1"/>
      <c r="C256" s="26" t="s">
        <v>107</v>
      </c>
      <c r="D256" s="26"/>
      <c r="E256" s="26"/>
      <c r="F256" s="71">
        <v>27600</v>
      </c>
      <c r="G256" s="3">
        <v>400000</v>
      </c>
      <c r="H256" s="3"/>
      <c r="I256" s="3">
        <v>200000</v>
      </c>
      <c r="J256" s="3"/>
      <c r="K256" s="3">
        <v>200000</v>
      </c>
      <c r="L256" s="3"/>
      <c r="M256" s="3"/>
      <c r="N256" s="3"/>
      <c r="O256" s="3"/>
      <c r="P256" s="3">
        <v>400000</v>
      </c>
      <c r="R256" s="3"/>
      <c r="IV256" s="5"/>
    </row>
    <row r="257" spans="1:256" s="2" customFormat="1" hidden="1">
      <c r="A257" s="1">
        <v>5531</v>
      </c>
      <c r="B257" s="1"/>
      <c r="C257" s="26" t="s">
        <v>117</v>
      </c>
      <c r="D257" s="48"/>
      <c r="E257" s="48"/>
      <c r="F257" s="72"/>
      <c r="G257" s="3">
        <v>250000</v>
      </c>
      <c r="H257" s="3">
        <v>250000</v>
      </c>
      <c r="I257" s="3"/>
      <c r="J257" s="3"/>
      <c r="K257" s="3"/>
      <c r="L257" s="3"/>
      <c r="M257" s="3"/>
      <c r="N257" s="3"/>
      <c r="O257" s="3"/>
      <c r="P257" s="3">
        <v>250000</v>
      </c>
      <c r="R257" s="3"/>
      <c r="IV257" s="5"/>
    </row>
    <row r="258" spans="1:256" s="37" customFormat="1">
      <c r="A258" s="1">
        <v>5531</v>
      </c>
      <c r="B258" s="1"/>
      <c r="C258" s="26" t="s">
        <v>117</v>
      </c>
      <c r="D258" s="48"/>
      <c r="E258" s="48"/>
      <c r="F258" s="72"/>
      <c r="G258" s="3">
        <v>250000</v>
      </c>
      <c r="H258" s="3">
        <v>250000</v>
      </c>
      <c r="I258" s="3"/>
      <c r="J258" s="3"/>
      <c r="K258" s="3"/>
      <c r="L258" s="3"/>
      <c r="M258" s="3"/>
      <c r="N258" s="3"/>
      <c r="O258" s="3"/>
      <c r="P258" s="3">
        <v>250000</v>
      </c>
      <c r="R258" s="3"/>
    </row>
    <row r="259" spans="1:256" s="37" customFormat="1">
      <c r="A259" s="31">
        <v>5522930</v>
      </c>
      <c r="B259" s="31"/>
      <c r="C259" s="32" t="s">
        <v>118</v>
      </c>
      <c r="D259" s="32"/>
      <c r="E259" s="32"/>
      <c r="F259" s="82"/>
      <c r="G259" s="35"/>
      <c r="H259" s="35"/>
      <c r="I259" s="35">
        <v>0</v>
      </c>
      <c r="J259" s="35"/>
      <c r="K259" s="35"/>
      <c r="L259" s="35"/>
      <c r="M259" s="35"/>
      <c r="N259" s="35"/>
      <c r="O259" s="35"/>
      <c r="P259" s="83">
        <v>0</v>
      </c>
      <c r="R259" s="3"/>
    </row>
    <row r="260" spans="1:256" s="2" customFormat="1">
      <c r="A260" s="1"/>
      <c r="B260" s="1"/>
      <c r="C260" s="26"/>
      <c r="D260" s="26"/>
      <c r="E260" s="26"/>
      <c r="F260" s="71"/>
      <c r="G260" s="7">
        <v>64950000</v>
      </c>
      <c r="H260" s="7">
        <v>16150000</v>
      </c>
      <c r="I260" s="7">
        <v>3830000</v>
      </c>
      <c r="J260" s="7">
        <v>100000</v>
      </c>
      <c r="K260" s="7">
        <v>14520000</v>
      </c>
      <c r="L260" s="7">
        <v>0</v>
      </c>
      <c r="M260" s="7">
        <v>5350000</v>
      </c>
      <c r="N260" s="7"/>
      <c r="O260" s="7">
        <v>24000000</v>
      </c>
      <c r="P260" s="7">
        <v>64950000</v>
      </c>
      <c r="R260" s="7"/>
      <c r="IV260" s="5"/>
    </row>
    <row r="261" spans="1:256" s="2" customFormat="1" hidden="1">
      <c r="A261" s="1"/>
      <c r="B261" s="1"/>
      <c r="C261" s="26"/>
      <c r="D261" s="26"/>
      <c r="E261" s="26"/>
      <c r="F261" s="71"/>
      <c r="G261" s="3"/>
      <c r="H261" s="3"/>
      <c r="I261" s="3"/>
      <c r="J261" s="3"/>
      <c r="K261" s="3"/>
      <c r="L261" s="3"/>
      <c r="M261" s="3"/>
      <c r="N261" s="3"/>
      <c r="O261" s="3"/>
      <c r="P261" s="3"/>
      <c r="IV261" s="5"/>
    </row>
    <row r="262" spans="1:256" s="6" customFormat="1">
      <c r="A262" s="59">
        <v>55</v>
      </c>
      <c r="B262" s="59"/>
      <c r="C262" s="51" t="s">
        <v>119</v>
      </c>
      <c r="D262" s="51"/>
      <c r="E262" s="51"/>
      <c r="F262" s="84"/>
      <c r="G262" s="52">
        <v>17536500</v>
      </c>
      <c r="H262" s="7"/>
      <c r="I262" s="7"/>
      <c r="J262" s="7"/>
      <c r="K262" s="7"/>
      <c r="L262" s="7"/>
      <c r="M262" s="7"/>
      <c r="N262" s="7"/>
      <c r="O262" s="7"/>
      <c r="P262" s="7"/>
      <c r="R262" s="3"/>
    </row>
    <row r="263" spans="1:256" s="2" customFormat="1" hidden="1">
      <c r="A263" s="1"/>
      <c r="F263" s="69"/>
      <c r="G263" s="5"/>
      <c r="H263" s="3"/>
      <c r="I263" s="3"/>
      <c r="J263" s="3"/>
      <c r="K263" s="3"/>
      <c r="L263" s="3"/>
      <c r="M263" s="3"/>
      <c r="N263" s="3"/>
      <c r="O263" s="3"/>
      <c r="P263" s="3"/>
      <c r="R263" s="3"/>
      <c r="IV263" s="5"/>
    </row>
    <row r="264" spans="1:256" s="2" customFormat="1" hidden="1">
      <c r="A264" s="1"/>
      <c r="F264" s="69"/>
      <c r="G264" s="3">
        <v>134921500</v>
      </c>
      <c r="H264" s="3"/>
      <c r="I264" s="3">
        <v>7060000</v>
      </c>
      <c r="J264" s="3"/>
      <c r="K264" s="3"/>
      <c r="L264" s="3">
        <v>0</v>
      </c>
      <c r="M264" s="3"/>
      <c r="N264" s="3"/>
      <c r="O264" s="3"/>
      <c r="P264" s="3"/>
      <c r="R264" s="3"/>
      <c r="IV264" s="5"/>
    </row>
    <row r="265" spans="1:256" s="2" customFormat="1" hidden="1">
      <c r="A265" s="5"/>
      <c r="B265" s="1"/>
      <c r="C265" s="5"/>
      <c r="F265" s="69"/>
      <c r="G265" s="5"/>
      <c r="H265" s="3">
        <v>4</v>
      </c>
      <c r="I265" s="3"/>
      <c r="J265" s="3"/>
      <c r="K265" s="3"/>
      <c r="L265" s="3"/>
      <c r="M265" s="3"/>
      <c r="N265" s="3"/>
      <c r="O265" s="3"/>
      <c r="P265" s="3"/>
      <c r="R265" s="3"/>
      <c r="IV265" s="5"/>
    </row>
    <row r="266" spans="1:256" s="2" customFormat="1" hidden="1">
      <c r="A266" s="1"/>
      <c r="B266" s="1"/>
      <c r="F266" s="69"/>
      <c r="G266" s="7"/>
      <c r="H266" s="3"/>
      <c r="I266" s="3"/>
      <c r="J266" s="3"/>
      <c r="K266" s="3"/>
      <c r="L266" s="3"/>
      <c r="M266" s="3"/>
      <c r="N266" s="3"/>
      <c r="O266" s="3"/>
      <c r="P266" s="3"/>
      <c r="R266" s="3"/>
      <c r="IV266" s="5"/>
    </row>
    <row r="267" spans="1:256" s="2" customFormat="1" hidden="1">
      <c r="A267" s="1"/>
      <c r="B267" s="1"/>
      <c r="F267" s="69"/>
      <c r="G267" s="7"/>
      <c r="H267" s="3"/>
      <c r="I267" s="3"/>
      <c r="J267" s="3"/>
      <c r="K267" s="3"/>
      <c r="L267" s="3"/>
      <c r="M267" s="3"/>
      <c r="N267" s="3"/>
      <c r="O267" s="3"/>
      <c r="P267" s="3"/>
      <c r="R267" s="3"/>
      <c r="IV267" s="5"/>
    </row>
    <row r="268" spans="1:256" s="2" customFormat="1" hidden="1">
      <c r="A268" s="1"/>
      <c r="B268" s="1"/>
      <c r="F268" s="69"/>
      <c r="G268" s="3">
        <v>0</v>
      </c>
      <c r="H268" s="7"/>
      <c r="I268" s="7">
        <v>7060000</v>
      </c>
      <c r="J268" s="7"/>
      <c r="K268" s="7"/>
      <c r="L268" s="7">
        <v>0</v>
      </c>
      <c r="M268" s="7"/>
      <c r="N268" s="3"/>
      <c r="O268" s="3"/>
      <c r="P268" s="3"/>
      <c r="R268" s="3"/>
      <c r="IV268" s="5"/>
    </row>
    <row r="269" spans="1:256" s="2" customFormat="1" hidden="1">
      <c r="A269" s="14"/>
      <c r="B269" s="14"/>
      <c r="C269" s="6"/>
      <c r="D269" s="6"/>
      <c r="E269" s="6"/>
      <c r="F269" s="68"/>
      <c r="G269" s="7"/>
      <c r="H269" s="7"/>
      <c r="I269" s="7"/>
      <c r="J269" s="7"/>
      <c r="K269" s="7"/>
      <c r="L269" s="7"/>
      <c r="M269" s="7"/>
      <c r="N269" s="3"/>
      <c r="O269" s="3"/>
      <c r="P269" s="3"/>
      <c r="R269" s="3"/>
      <c r="IV269" s="5"/>
    </row>
    <row r="270" spans="1:256" s="2" customFormat="1" hidden="1">
      <c r="A270" s="1"/>
      <c r="F270" s="69"/>
      <c r="G270" s="3">
        <v>134921500</v>
      </c>
      <c r="H270" s="3"/>
      <c r="I270" s="3">
        <v>0</v>
      </c>
      <c r="J270" s="3"/>
      <c r="K270" s="3"/>
      <c r="L270" s="3"/>
      <c r="M270" s="3"/>
      <c r="N270" s="3"/>
      <c r="O270" s="3"/>
      <c r="P270" s="3"/>
      <c r="R270" s="3"/>
      <c r="IV270" s="5"/>
    </row>
    <row r="271" spans="1:256" s="2" customFormat="1" hidden="1">
      <c r="A271" s="1"/>
      <c r="B271" s="1"/>
      <c r="C271" s="48"/>
      <c r="D271" s="48"/>
      <c r="E271" s="48"/>
      <c r="F271" s="72"/>
      <c r="G271" s="3"/>
      <c r="H271" s="3"/>
      <c r="I271" s="3"/>
      <c r="J271" s="3"/>
      <c r="K271" s="3"/>
      <c r="L271" s="3"/>
      <c r="M271" s="3"/>
      <c r="N271" s="3"/>
      <c r="O271" s="3"/>
      <c r="P271" s="3"/>
      <c r="R271" s="3"/>
      <c r="IV271" s="5"/>
    </row>
    <row r="272" spans="1:256" s="2" customFormat="1" hidden="1">
      <c r="A272" s="1"/>
      <c r="B272" s="1"/>
      <c r="C272" s="48"/>
      <c r="D272" s="48"/>
      <c r="E272" s="48"/>
      <c r="F272" s="72"/>
      <c r="G272" s="3">
        <v>0</v>
      </c>
      <c r="H272" s="3"/>
      <c r="I272" s="3">
        <v>0</v>
      </c>
      <c r="J272" s="3"/>
      <c r="K272" s="3"/>
      <c r="L272" s="3"/>
      <c r="M272" s="3"/>
      <c r="N272" s="3"/>
      <c r="O272" s="3"/>
      <c r="P272" s="3"/>
      <c r="R272" s="3"/>
      <c r="IV272" s="5"/>
    </row>
    <row r="273" spans="1:256" s="2" customFormat="1" hidden="1">
      <c r="A273" s="1"/>
      <c r="B273" s="1"/>
      <c r="C273" s="48"/>
      <c r="D273" s="48"/>
      <c r="E273" s="48"/>
      <c r="F273" s="72"/>
      <c r="G273" s="3"/>
      <c r="H273" s="3"/>
      <c r="I273" s="3"/>
      <c r="J273" s="3"/>
      <c r="K273" s="3"/>
      <c r="L273" s="3"/>
      <c r="M273" s="3"/>
      <c r="N273" s="3"/>
      <c r="O273" s="3"/>
      <c r="P273" s="3"/>
      <c r="R273" s="3"/>
      <c r="IV273" s="5"/>
    </row>
    <row r="274" spans="1:256" s="2" customFormat="1" hidden="1">
      <c r="A274" s="1"/>
      <c r="B274" s="1"/>
      <c r="C274" s="48"/>
      <c r="D274" s="48"/>
      <c r="E274" s="48"/>
      <c r="F274" s="72"/>
      <c r="G274" s="3">
        <v>0</v>
      </c>
      <c r="H274" s="3"/>
      <c r="I274" s="3">
        <v>0</v>
      </c>
      <c r="J274" s="3"/>
      <c r="K274" s="3"/>
      <c r="L274" s="3"/>
      <c r="M274" s="3"/>
      <c r="N274" s="3"/>
      <c r="O274" s="3"/>
      <c r="P274" s="3"/>
      <c r="R274" s="3"/>
      <c r="IV274" s="5"/>
    </row>
    <row r="275" spans="1:256" s="2" customFormat="1" hidden="1">
      <c r="A275" s="1"/>
      <c r="B275" s="1"/>
      <c r="C275" s="48"/>
      <c r="D275" s="48"/>
      <c r="E275" s="48"/>
      <c r="F275" s="72"/>
      <c r="G275" s="3"/>
      <c r="H275" s="3"/>
      <c r="I275" s="3"/>
      <c r="J275" s="3"/>
      <c r="K275" s="3"/>
      <c r="L275" s="3"/>
      <c r="M275" s="3"/>
      <c r="N275" s="3"/>
      <c r="O275" s="3"/>
      <c r="P275" s="3"/>
      <c r="R275" s="3"/>
      <c r="IV275" s="5"/>
    </row>
    <row r="276" spans="1:256" s="2" customFormat="1" hidden="1">
      <c r="A276" s="1"/>
      <c r="B276" s="1"/>
      <c r="C276" s="48"/>
      <c r="D276" s="48"/>
      <c r="E276" s="48"/>
      <c r="F276" s="72"/>
      <c r="G276" s="3"/>
      <c r="H276" s="3"/>
      <c r="I276" s="3"/>
      <c r="J276" s="3"/>
      <c r="K276" s="3"/>
      <c r="L276" s="3"/>
      <c r="M276" s="3"/>
      <c r="N276" s="3"/>
      <c r="O276" s="3"/>
      <c r="P276" s="3"/>
      <c r="R276" s="3"/>
      <c r="IV276" s="5"/>
    </row>
    <row r="277" spans="1:256" s="2" customFormat="1" hidden="1">
      <c r="A277" s="1"/>
      <c r="B277" s="1"/>
      <c r="F277" s="69"/>
      <c r="G277" s="3">
        <v>0</v>
      </c>
      <c r="H277" s="3"/>
      <c r="I277" s="3">
        <v>0</v>
      </c>
      <c r="J277" s="3"/>
      <c r="K277" s="3"/>
      <c r="L277" s="3"/>
      <c r="M277" s="3"/>
      <c r="N277" s="3"/>
      <c r="O277" s="3"/>
      <c r="P277" s="3"/>
      <c r="R277" s="3"/>
      <c r="IV277" s="5"/>
    </row>
    <row r="278" spans="1:256" s="2" customFormat="1" hidden="1">
      <c r="A278" s="1"/>
      <c r="B278" s="1"/>
      <c r="C278" s="48"/>
      <c r="D278" s="48"/>
      <c r="E278" s="48"/>
      <c r="F278" s="72"/>
      <c r="G278" s="3"/>
      <c r="H278" s="3"/>
      <c r="I278" s="3"/>
      <c r="J278" s="3"/>
      <c r="K278" s="3"/>
      <c r="L278" s="3"/>
      <c r="M278" s="3"/>
      <c r="N278" s="3"/>
      <c r="O278" s="3"/>
      <c r="P278" s="3"/>
      <c r="R278" s="3"/>
      <c r="IV278" s="5"/>
    </row>
    <row r="279" spans="1:256" s="2" customFormat="1" hidden="1">
      <c r="A279" s="1"/>
      <c r="B279" s="1"/>
      <c r="C279" s="5"/>
      <c r="F279" s="69"/>
      <c r="G279" s="5"/>
      <c r="H279" s="3"/>
      <c r="I279" s="3"/>
      <c r="J279" s="3"/>
      <c r="K279" s="3"/>
      <c r="L279" s="3"/>
      <c r="M279" s="3"/>
      <c r="N279" s="3"/>
      <c r="O279" s="3"/>
      <c r="P279" s="3"/>
      <c r="R279" s="3"/>
      <c r="IV279" s="5"/>
    </row>
    <row r="280" spans="1:256" s="2" customFormat="1" hidden="1">
      <c r="A280" s="1"/>
      <c r="B280" s="1"/>
      <c r="C280" s="48"/>
      <c r="D280" s="48"/>
      <c r="E280" s="48"/>
      <c r="F280" s="72"/>
      <c r="G280" s="3">
        <v>0</v>
      </c>
      <c r="H280" s="3"/>
      <c r="I280" s="3">
        <v>0</v>
      </c>
      <c r="J280" s="3"/>
      <c r="K280" s="3"/>
      <c r="L280" s="3"/>
      <c r="M280" s="3"/>
      <c r="N280" s="3"/>
      <c r="O280" s="3"/>
      <c r="P280" s="3"/>
      <c r="R280" s="3"/>
      <c r="IV280" s="5"/>
    </row>
    <row r="281" spans="1:256" s="2" customFormat="1" hidden="1">
      <c r="A281" s="1"/>
      <c r="B281" s="1"/>
      <c r="C281" s="48"/>
      <c r="D281" s="48"/>
      <c r="E281" s="48"/>
      <c r="F281" s="72"/>
      <c r="G281" s="3"/>
      <c r="H281" s="3"/>
      <c r="I281" s="3"/>
      <c r="J281" s="3"/>
      <c r="K281" s="3"/>
      <c r="L281" s="3"/>
      <c r="M281" s="3"/>
      <c r="N281" s="3"/>
      <c r="O281" s="3"/>
      <c r="P281" s="3"/>
      <c r="R281" s="3"/>
      <c r="IV281" s="5"/>
    </row>
    <row r="282" spans="1:256" s="2" customFormat="1" hidden="1">
      <c r="A282" s="1"/>
      <c r="B282" s="1"/>
      <c r="C282" s="48"/>
      <c r="D282" s="48"/>
      <c r="E282" s="48"/>
      <c r="F282" s="72"/>
      <c r="G282" s="5"/>
      <c r="H282" s="3"/>
      <c r="I282" s="3"/>
      <c r="J282" s="3"/>
      <c r="K282" s="3"/>
      <c r="L282" s="3"/>
      <c r="M282" s="3"/>
      <c r="N282" s="3"/>
      <c r="O282" s="3"/>
      <c r="P282" s="3"/>
      <c r="R282" s="3"/>
      <c r="IV282" s="5"/>
    </row>
    <row r="283" spans="1:256" s="2" customFormat="1" hidden="1">
      <c r="A283" s="1"/>
      <c r="B283" s="1"/>
      <c r="C283" s="26"/>
      <c r="D283" s="26"/>
      <c r="E283" s="26"/>
      <c r="F283" s="71"/>
      <c r="G283" s="3">
        <v>0</v>
      </c>
      <c r="H283" s="3"/>
      <c r="I283" s="3"/>
      <c r="J283" s="3"/>
      <c r="K283" s="3"/>
      <c r="L283" s="3"/>
      <c r="M283" s="3"/>
      <c r="N283" s="3"/>
      <c r="O283" s="3"/>
      <c r="P283" s="3"/>
      <c r="R283" s="3"/>
      <c r="IV283" s="5"/>
    </row>
    <row r="284" spans="1:256" hidden="1">
      <c r="F284" s="79"/>
      <c r="H284" s="4"/>
      <c r="I284" s="4"/>
      <c r="J284" s="4"/>
      <c r="K284" s="4"/>
      <c r="L284" s="4"/>
      <c r="M284" s="4"/>
      <c r="N284" s="4"/>
      <c r="O284" s="4"/>
      <c r="R284" s="3"/>
    </row>
    <row r="285" spans="1:256" s="2" customFormat="1">
      <c r="A285" s="1"/>
      <c r="B285" s="1"/>
      <c r="C285" s="26"/>
      <c r="D285" s="26"/>
      <c r="E285" s="26"/>
      <c r="F285" s="71"/>
      <c r="G285" s="3"/>
      <c r="H285" s="3"/>
      <c r="I285" s="3"/>
      <c r="J285" s="3"/>
      <c r="K285" s="3"/>
      <c r="L285" s="3"/>
      <c r="M285" s="3"/>
      <c r="N285" s="3"/>
      <c r="O285" s="3"/>
      <c r="P285" s="3">
        <v>63950000</v>
      </c>
      <c r="R285" s="3"/>
      <c r="IV285" s="5"/>
    </row>
    <row r="286" spans="1:256">
      <c r="F286" s="79"/>
      <c r="H286" s="8">
        <v>813000</v>
      </c>
      <c r="I286" s="8">
        <v>683200</v>
      </c>
      <c r="J286" s="8">
        <v>890441</v>
      </c>
      <c r="K286" s="8">
        <v>811000</v>
      </c>
      <c r="L286" s="8">
        <v>841403</v>
      </c>
      <c r="M286" s="8">
        <v>812900</v>
      </c>
      <c r="N286" s="8" t="s">
        <v>42</v>
      </c>
      <c r="O286" s="8">
        <v>5221101</v>
      </c>
      <c r="R286" s="3"/>
    </row>
    <row r="287" spans="1:256">
      <c r="F287" s="79"/>
      <c r="H287" s="8" t="s">
        <v>11</v>
      </c>
      <c r="I287" s="8" t="s">
        <v>43</v>
      </c>
      <c r="J287" s="8" t="s">
        <v>13</v>
      </c>
      <c r="K287" s="8" t="s">
        <v>14</v>
      </c>
      <c r="L287" s="8" t="s">
        <v>15</v>
      </c>
      <c r="M287" s="8" t="s">
        <v>16</v>
      </c>
      <c r="N287" s="8" t="s">
        <v>44</v>
      </c>
      <c r="O287" s="8" t="s">
        <v>18</v>
      </c>
      <c r="R287" s="3"/>
    </row>
    <row r="288" spans="1:256" s="2" customFormat="1" hidden="1">
      <c r="A288" s="1"/>
      <c r="F288" s="69"/>
      <c r="G288" s="5"/>
      <c r="H288" s="3"/>
      <c r="I288" s="3">
        <v>7060000</v>
      </c>
      <c r="J288" s="3"/>
      <c r="K288" s="3"/>
      <c r="L288" s="3"/>
      <c r="M288" s="3"/>
      <c r="N288" s="3"/>
      <c r="O288" s="3"/>
      <c r="P288" s="3"/>
      <c r="R288" s="3"/>
      <c r="IV288" s="5"/>
    </row>
    <row r="289" spans="1:256" s="2" customFormat="1" hidden="1">
      <c r="A289" s="1"/>
      <c r="F289" s="69"/>
      <c r="G289" s="3">
        <v>134921500</v>
      </c>
      <c r="H289" s="3"/>
      <c r="I289" s="3"/>
      <c r="J289" s="3"/>
      <c r="K289" s="3"/>
      <c r="L289" s="3"/>
      <c r="M289" s="3"/>
      <c r="N289" s="3"/>
      <c r="O289" s="3"/>
      <c r="P289" s="3"/>
      <c r="R289" s="3"/>
      <c r="IV289" s="5"/>
    </row>
    <row r="290" spans="1:256" s="2" customFormat="1">
      <c r="A290" s="63">
        <v>56</v>
      </c>
      <c r="B290" s="63"/>
      <c r="C290" s="64" t="s">
        <v>120</v>
      </c>
      <c r="D290" s="64"/>
      <c r="E290" s="64"/>
      <c r="F290" s="68" t="s">
        <v>54</v>
      </c>
      <c r="G290" s="65">
        <v>5092700</v>
      </c>
      <c r="H290" s="7"/>
      <c r="I290" s="7"/>
      <c r="J290" s="7"/>
      <c r="K290" s="7"/>
      <c r="L290" s="7"/>
      <c r="M290" s="7"/>
      <c r="N290" s="3"/>
      <c r="O290" s="3"/>
      <c r="P290" s="3"/>
      <c r="R290" s="3"/>
      <c r="IV290" s="5"/>
    </row>
    <row r="291" spans="1:256" s="2" customFormat="1">
      <c r="A291" s="1"/>
      <c r="B291" s="1"/>
      <c r="F291" s="69"/>
      <c r="G291" s="3"/>
      <c r="H291" s="3"/>
      <c r="I291" s="3"/>
      <c r="J291" s="3"/>
      <c r="K291" s="3"/>
      <c r="L291" s="3"/>
      <c r="M291" s="3"/>
      <c r="N291" s="3"/>
      <c r="O291" s="3"/>
      <c r="P291" s="3">
        <v>0</v>
      </c>
      <c r="R291" s="3"/>
      <c r="IV291" s="5"/>
    </row>
    <row r="292" spans="1:256" s="2" customFormat="1" hidden="1">
      <c r="A292" s="1"/>
      <c r="B292" s="1"/>
      <c r="C292" s="26"/>
      <c r="D292" s="26"/>
      <c r="E292" s="48"/>
      <c r="F292" s="72"/>
      <c r="G292" s="3"/>
      <c r="H292" s="3"/>
      <c r="I292" s="3"/>
      <c r="J292" s="3"/>
      <c r="K292" s="3"/>
      <c r="L292" s="3"/>
      <c r="M292" s="3"/>
      <c r="N292" s="3"/>
      <c r="O292" s="3"/>
      <c r="P292" s="3">
        <v>0</v>
      </c>
      <c r="R292" s="3"/>
      <c r="IV292" s="5"/>
    </row>
    <row r="293" spans="1:256" s="2" customFormat="1" hidden="1">
      <c r="A293" s="1"/>
      <c r="B293" s="1"/>
      <c r="C293" s="26"/>
      <c r="D293" s="26"/>
      <c r="E293" s="48"/>
      <c r="F293" s="72"/>
      <c r="G293" s="3"/>
      <c r="H293" s="3"/>
      <c r="I293" s="3"/>
      <c r="J293" s="3"/>
      <c r="K293" s="3"/>
      <c r="L293" s="3"/>
      <c r="M293" s="3"/>
      <c r="N293" s="3"/>
      <c r="O293" s="3"/>
      <c r="P293" s="3">
        <v>0</v>
      </c>
      <c r="R293" s="3"/>
      <c r="IV293" s="5"/>
    </row>
    <row r="294" spans="1:256" s="2" customFormat="1">
      <c r="A294" s="85">
        <v>56211</v>
      </c>
      <c r="B294" s="1"/>
      <c r="C294" s="26" t="s">
        <v>121</v>
      </c>
      <c r="D294" s="26"/>
      <c r="E294" s="48"/>
      <c r="F294" s="72"/>
      <c r="G294" s="3">
        <v>50000</v>
      </c>
      <c r="H294" s="3">
        <v>50000</v>
      </c>
      <c r="I294" s="3"/>
      <c r="J294" s="3"/>
      <c r="K294" s="3"/>
      <c r="L294" s="3"/>
      <c r="M294" s="3"/>
      <c r="N294" s="3"/>
      <c r="O294" s="3"/>
      <c r="P294" s="3">
        <v>50000</v>
      </c>
      <c r="R294" s="3"/>
      <c r="IV294" s="5"/>
    </row>
    <row r="295" spans="1:256" s="2" customFormat="1">
      <c r="A295" s="85">
        <v>562111</v>
      </c>
      <c r="B295" s="1"/>
      <c r="C295" s="26" t="s">
        <v>122</v>
      </c>
      <c r="D295" s="26"/>
      <c r="E295" s="48"/>
      <c r="F295" s="72"/>
      <c r="G295" s="3">
        <v>400000</v>
      </c>
      <c r="H295" s="3">
        <v>200000</v>
      </c>
      <c r="I295" s="3"/>
      <c r="J295" s="3"/>
      <c r="K295" s="3"/>
      <c r="L295" s="3"/>
      <c r="M295" s="3">
        <v>200000</v>
      </c>
      <c r="N295" s="3"/>
      <c r="O295" s="3"/>
      <c r="P295" s="3">
        <v>400000</v>
      </c>
      <c r="R295" s="3"/>
      <c r="IV295" s="5"/>
    </row>
    <row r="296" spans="1:256" s="2" customFormat="1">
      <c r="A296" s="1">
        <v>5632911</v>
      </c>
      <c r="B296" s="1"/>
      <c r="C296" s="26" t="s">
        <v>123</v>
      </c>
      <c r="D296" s="26"/>
      <c r="E296" s="48"/>
      <c r="F296" s="71">
        <v>4147</v>
      </c>
      <c r="G296" s="3">
        <v>100000</v>
      </c>
      <c r="H296" s="3"/>
      <c r="I296" s="3">
        <v>100000</v>
      </c>
      <c r="J296" s="3"/>
      <c r="K296" s="3"/>
      <c r="L296" s="3"/>
      <c r="M296" s="3"/>
      <c r="N296" s="3"/>
      <c r="O296" s="3"/>
      <c r="P296" s="3">
        <v>100000</v>
      </c>
      <c r="R296" s="3"/>
      <c r="IV296" s="5"/>
    </row>
    <row r="297" spans="1:256" s="2" customFormat="1">
      <c r="A297" s="1">
        <v>5632912</v>
      </c>
      <c r="B297" s="1"/>
      <c r="C297" s="26" t="s">
        <v>124</v>
      </c>
      <c r="D297" s="26"/>
      <c r="E297" s="48"/>
      <c r="F297" s="72"/>
      <c r="G297" s="81">
        <v>500000</v>
      </c>
      <c r="H297" s="81">
        <v>500000</v>
      </c>
      <c r="I297" s="3"/>
      <c r="J297" s="3"/>
      <c r="K297" s="3"/>
      <c r="L297" s="3"/>
      <c r="M297" s="3"/>
      <c r="N297" s="3"/>
      <c r="O297" s="3"/>
      <c r="P297" s="3">
        <v>500000</v>
      </c>
      <c r="R297" s="3"/>
      <c r="IV297" s="5"/>
    </row>
    <row r="298" spans="1:256" s="2" customFormat="1">
      <c r="A298" s="86">
        <v>57</v>
      </c>
      <c r="B298" s="86"/>
      <c r="C298" s="87" t="s">
        <v>125</v>
      </c>
      <c r="D298" s="44"/>
      <c r="E298" s="88"/>
      <c r="F298" s="68"/>
      <c r="G298" s="3"/>
      <c r="H298" s="3"/>
      <c r="I298" s="3"/>
      <c r="J298" s="3"/>
      <c r="K298" s="3"/>
      <c r="L298" s="3"/>
      <c r="M298" s="3"/>
      <c r="N298" s="3"/>
      <c r="O298" s="3"/>
      <c r="P298" s="3">
        <v>0</v>
      </c>
      <c r="R298" s="3"/>
      <c r="IV298" s="5"/>
    </row>
    <row r="299" spans="1:256" s="77" customFormat="1">
      <c r="A299" s="38"/>
      <c r="B299" s="38"/>
      <c r="C299" s="89"/>
      <c r="D299" s="89"/>
      <c r="E299" s="90"/>
      <c r="F299" s="68"/>
      <c r="G299" s="55"/>
      <c r="H299" s="55"/>
      <c r="I299" s="55"/>
      <c r="J299" s="55"/>
      <c r="K299" s="55"/>
      <c r="L299" s="55"/>
      <c r="M299" s="55"/>
      <c r="N299" s="55"/>
      <c r="O299" s="55"/>
      <c r="P299" s="3">
        <v>0</v>
      </c>
      <c r="R299" s="3"/>
    </row>
    <row r="300" spans="1:256" s="77" customFormat="1">
      <c r="A300" s="1">
        <v>5721901</v>
      </c>
      <c r="B300" s="1"/>
      <c r="C300" s="26" t="s">
        <v>126</v>
      </c>
      <c r="D300" s="26"/>
      <c r="E300" s="26"/>
      <c r="F300" s="71">
        <v>36596</v>
      </c>
      <c r="G300" s="3">
        <v>2000000</v>
      </c>
      <c r="H300" s="3">
        <v>1000000</v>
      </c>
      <c r="I300" s="3">
        <v>500000</v>
      </c>
      <c r="J300" s="3"/>
      <c r="K300" s="3">
        <v>250000</v>
      </c>
      <c r="L300" s="3"/>
      <c r="M300" s="3">
        <v>250000</v>
      </c>
      <c r="N300" s="3"/>
      <c r="O300" s="3"/>
      <c r="P300" s="3">
        <v>2000000</v>
      </c>
      <c r="R300" s="3"/>
    </row>
    <row r="301" spans="1:256" s="77" customFormat="1">
      <c r="A301" s="1">
        <v>5721902</v>
      </c>
      <c r="B301" s="1"/>
      <c r="C301" s="26" t="s">
        <v>127</v>
      </c>
      <c r="D301" s="48"/>
      <c r="E301" s="48"/>
      <c r="F301" s="72"/>
      <c r="G301" s="3">
        <v>20000</v>
      </c>
      <c r="H301" s="3">
        <v>10000</v>
      </c>
      <c r="I301" s="3"/>
      <c r="J301" s="3"/>
      <c r="K301" s="3"/>
      <c r="L301" s="3"/>
      <c r="M301" s="3">
        <v>10000</v>
      </c>
      <c r="N301" s="3"/>
      <c r="O301" s="3"/>
      <c r="P301" s="3">
        <v>20000</v>
      </c>
      <c r="R301" s="3"/>
    </row>
    <row r="302" spans="1:256" s="77" customFormat="1">
      <c r="A302" s="1">
        <v>5722903</v>
      </c>
      <c r="B302" s="1"/>
      <c r="C302" s="26" t="s">
        <v>128</v>
      </c>
      <c r="D302" s="26"/>
      <c r="E302" s="26"/>
      <c r="F302" s="71"/>
      <c r="G302" s="3">
        <v>40000</v>
      </c>
      <c r="H302" s="3"/>
      <c r="I302" s="3">
        <v>20000</v>
      </c>
      <c r="J302" s="3"/>
      <c r="K302" s="3">
        <v>20000</v>
      </c>
      <c r="L302" s="3"/>
      <c r="M302" s="3"/>
      <c r="N302" s="3"/>
      <c r="O302" s="3"/>
      <c r="P302" s="3">
        <v>40000</v>
      </c>
      <c r="R302" s="3"/>
    </row>
    <row r="303" spans="1:256" s="2" customFormat="1">
      <c r="A303" s="1">
        <v>5732214</v>
      </c>
      <c r="B303" s="1"/>
      <c r="C303" s="2" t="s">
        <v>129</v>
      </c>
      <c r="E303" s="91"/>
      <c r="F303" s="68"/>
      <c r="G303" s="3">
        <v>900000</v>
      </c>
      <c r="H303" s="3">
        <v>450000</v>
      </c>
      <c r="I303" s="3"/>
      <c r="J303" s="3"/>
      <c r="K303" s="3"/>
      <c r="L303" s="3"/>
      <c r="M303" s="3">
        <v>450000</v>
      </c>
      <c r="N303" s="3"/>
      <c r="O303" s="3"/>
      <c r="P303" s="3">
        <v>900000</v>
      </c>
      <c r="R303" s="3"/>
      <c r="IV303" s="5"/>
    </row>
    <row r="304" spans="1:256" hidden="1">
      <c r="F304" s="69"/>
      <c r="P304" s="3">
        <v>0</v>
      </c>
      <c r="R304" s="3"/>
    </row>
    <row r="305" spans="1:256" s="2" customFormat="1" hidden="1">
      <c r="A305" s="1"/>
      <c r="B305" s="1"/>
      <c r="C305" s="5"/>
      <c r="F305" s="69"/>
      <c r="G305" s="5"/>
      <c r="H305" s="3"/>
      <c r="I305" s="3"/>
      <c r="J305" s="3"/>
      <c r="K305" s="3"/>
      <c r="L305" s="3"/>
      <c r="M305" s="3"/>
      <c r="N305" s="3"/>
      <c r="O305" s="3"/>
      <c r="P305" s="3"/>
      <c r="R305" s="55"/>
      <c r="IV305" s="5"/>
    </row>
    <row r="306" spans="1:256" s="2" customFormat="1" hidden="1">
      <c r="A306" s="5"/>
      <c r="B306" s="1"/>
      <c r="C306" s="48"/>
      <c r="D306" s="48"/>
      <c r="E306" s="48"/>
      <c r="F306" s="72"/>
      <c r="G306" s="3">
        <v>0</v>
      </c>
      <c r="H306" s="3"/>
      <c r="I306" s="3"/>
      <c r="J306" s="3"/>
      <c r="K306" s="3"/>
      <c r="L306" s="3"/>
      <c r="M306" s="3"/>
      <c r="N306" s="3"/>
      <c r="O306" s="3"/>
      <c r="P306" s="3"/>
      <c r="R306" s="3"/>
      <c r="IV306" s="5"/>
    </row>
    <row r="307" spans="1:256" s="2" customFormat="1">
      <c r="A307" s="1"/>
      <c r="B307" s="1"/>
      <c r="C307" s="26" t="s">
        <v>130</v>
      </c>
      <c r="D307" s="48"/>
      <c r="E307" s="48"/>
      <c r="F307" s="72"/>
      <c r="G307" s="7">
        <v>4010000</v>
      </c>
      <c r="H307" s="7">
        <v>2210000</v>
      </c>
      <c r="I307" s="7">
        <v>620000</v>
      </c>
      <c r="J307" s="7">
        <v>0</v>
      </c>
      <c r="K307" s="7">
        <v>270000</v>
      </c>
      <c r="L307" s="7">
        <v>0</v>
      </c>
      <c r="M307" s="7">
        <v>910000</v>
      </c>
      <c r="N307" s="7">
        <v>0</v>
      </c>
      <c r="O307" s="7">
        <v>0</v>
      </c>
      <c r="P307" s="7">
        <v>4010000</v>
      </c>
      <c r="R307" s="3"/>
      <c r="IV307" s="5"/>
    </row>
    <row r="308" spans="1:256" s="2" customFormat="1">
      <c r="A308" s="50"/>
      <c r="B308" s="50"/>
      <c r="C308" s="60" t="s">
        <v>131</v>
      </c>
      <c r="D308" s="60"/>
      <c r="E308" s="60"/>
      <c r="F308" s="92"/>
      <c r="G308" s="52">
        <v>1082700</v>
      </c>
      <c r="H308" s="7"/>
      <c r="I308" s="7"/>
      <c r="J308" s="7"/>
      <c r="K308" s="7"/>
      <c r="L308" s="7"/>
      <c r="M308" s="7"/>
      <c r="N308" s="3"/>
      <c r="O308" s="3"/>
      <c r="P308" s="3"/>
      <c r="R308" s="3"/>
      <c r="IV308" s="5"/>
    </row>
    <row r="309" spans="1:256" s="2" customFormat="1" hidden="1">
      <c r="A309" s="1"/>
      <c r="B309" s="1"/>
      <c r="C309" s="6"/>
      <c r="D309" s="6"/>
      <c r="E309" s="6"/>
      <c r="F309" s="92"/>
      <c r="G309" s="3">
        <v>3510000</v>
      </c>
      <c r="H309" s="3"/>
      <c r="I309" s="3"/>
      <c r="J309" s="3"/>
      <c r="K309" s="3"/>
      <c r="L309" s="3"/>
      <c r="M309" s="3"/>
      <c r="N309" s="3"/>
      <c r="O309" s="3"/>
      <c r="P309" s="3"/>
      <c r="R309" s="3"/>
      <c r="IV309" s="5"/>
    </row>
    <row r="310" spans="1:256" s="2" customFormat="1">
      <c r="A310" s="1"/>
      <c r="B310" s="1"/>
      <c r="C310" s="93" t="s">
        <v>8</v>
      </c>
      <c r="D310" s="6"/>
      <c r="E310" s="6"/>
      <c r="F310" s="94">
        <v>4996726</v>
      </c>
      <c r="G310" s="3"/>
      <c r="H310" s="3"/>
      <c r="I310" s="3"/>
      <c r="J310" s="3"/>
      <c r="K310" s="3"/>
      <c r="L310" s="3"/>
      <c r="M310" s="3"/>
      <c r="N310" s="3"/>
      <c r="O310" s="3"/>
      <c r="P310" s="3"/>
      <c r="R310" s="4"/>
      <c r="IV310" s="5"/>
    </row>
    <row r="311" spans="1:256" s="2" customFormat="1">
      <c r="A311" s="1"/>
      <c r="B311" s="1"/>
      <c r="C311" s="6"/>
      <c r="D311" s="6"/>
      <c r="E311" s="6"/>
      <c r="F311" s="7"/>
      <c r="G311" s="3"/>
      <c r="H311" s="3"/>
      <c r="I311" s="3"/>
      <c r="J311" s="3"/>
      <c r="K311" s="3"/>
      <c r="L311" s="3"/>
      <c r="M311" s="3"/>
      <c r="N311" s="3"/>
      <c r="O311" s="3"/>
      <c r="P311" s="3"/>
      <c r="R311" s="3"/>
      <c r="IV311" s="5"/>
    </row>
    <row r="312" spans="1:256">
      <c r="R312" s="3"/>
    </row>
    <row r="313" spans="1:256" s="99" customFormat="1">
      <c r="A313" s="95"/>
      <c r="B313" s="95"/>
      <c r="C313" s="96" t="s">
        <v>41</v>
      </c>
      <c r="D313" s="97"/>
      <c r="E313" s="97"/>
      <c r="F313" s="98">
        <v>82280129</v>
      </c>
      <c r="G313" s="98"/>
      <c r="H313" s="3"/>
      <c r="I313" s="3"/>
      <c r="J313" s="3"/>
      <c r="K313" s="3"/>
      <c r="L313" s="3"/>
      <c r="M313" s="3"/>
      <c r="N313" s="3"/>
      <c r="O313" s="3"/>
      <c r="P313" s="3"/>
      <c r="Q313" s="2"/>
      <c r="R313" s="3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IV313" s="100"/>
    </row>
    <row r="314" spans="1:256" s="99" customFormat="1">
      <c r="A314" s="95"/>
      <c r="B314" s="95"/>
      <c r="C314" s="96" t="s">
        <v>132</v>
      </c>
      <c r="D314" s="97"/>
      <c r="E314" s="97"/>
      <c r="F314" s="98">
        <v>2430000</v>
      </c>
      <c r="G314" s="98"/>
      <c r="H314" s="3"/>
      <c r="I314" s="3"/>
      <c r="J314" s="3"/>
      <c r="K314" s="3"/>
      <c r="L314" s="3"/>
      <c r="M314" s="3"/>
      <c r="N314" s="3"/>
      <c r="O314" s="3"/>
      <c r="P314" s="3"/>
      <c r="Q314" s="2"/>
      <c r="R314" s="3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IV314" s="100"/>
    </row>
    <row r="315" spans="1:256" s="99" customFormat="1">
      <c r="A315" s="95"/>
      <c r="B315" s="95"/>
      <c r="C315" s="96" t="s">
        <v>133</v>
      </c>
      <c r="D315" s="101"/>
      <c r="E315" s="101"/>
      <c r="F315" s="102">
        <v>15100300</v>
      </c>
      <c r="G315" s="102"/>
      <c r="H315" s="3"/>
      <c r="I315" s="3"/>
      <c r="J315" s="3"/>
      <c r="K315" s="3"/>
      <c r="L315" s="3"/>
      <c r="M315" s="3"/>
      <c r="N315" s="3"/>
      <c r="O315" s="3"/>
      <c r="P315" s="3"/>
      <c r="Q315" s="2"/>
      <c r="R315" s="55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IV315" s="100"/>
    </row>
    <row r="316" spans="1:256" s="99" customFormat="1" hidden="1">
      <c r="A316" s="95"/>
      <c r="B316" s="95"/>
      <c r="C316" s="96" t="s">
        <v>134</v>
      </c>
      <c r="D316" s="97"/>
      <c r="E316" s="97"/>
      <c r="F316" s="103">
        <v>21768750</v>
      </c>
      <c r="G316" s="103"/>
      <c r="H316" s="3"/>
      <c r="I316" s="3"/>
      <c r="J316" s="3"/>
      <c r="K316" s="3"/>
      <c r="L316" s="3"/>
      <c r="M316" s="3"/>
      <c r="N316" s="3"/>
      <c r="O316" s="3"/>
      <c r="P316" s="3"/>
      <c r="Q316" s="2"/>
      <c r="R316" s="3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IV316" s="100"/>
    </row>
    <row r="317" spans="1:256" s="99" customFormat="1">
      <c r="A317" s="95"/>
      <c r="B317" s="97"/>
      <c r="C317" s="96" t="s">
        <v>135</v>
      </c>
      <c r="D317" s="96"/>
      <c r="E317" s="96"/>
      <c r="F317" s="98">
        <v>77025500</v>
      </c>
      <c r="G317" s="98"/>
      <c r="H317" s="7"/>
      <c r="I317" s="7"/>
      <c r="J317" s="7"/>
      <c r="K317" s="7"/>
      <c r="L317" s="7"/>
      <c r="M317" s="7"/>
      <c r="N317" s="3"/>
      <c r="O317" s="3"/>
      <c r="P317" s="3"/>
      <c r="Q317" s="2"/>
      <c r="R317" s="3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IV317" s="100"/>
    </row>
    <row r="318" spans="1:256">
      <c r="A318" s="95"/>
      <c r="B318" s="97"/>
      <c r="C318" s="96" t="s">
        <v>136</v>
      </c>
      <c r="D318" s="97"/>
      <c r="E318" s="97"/>
      <c r="F318" s="98">
        <v>4457700</v>
      </c>
      <c r="G318" s="98"/>
      <c r="R318" s="3"/>
      <c r="EF318" s="100"/>
      <c r="EG318" s="100"/>
      <c r="EH318" s="100"/>
      <c r="EI318" s="100"/>
      <c r="EJ318" s="100"/>
      <c r="EK318" s="100"/>
      <c r="EL318" s="100"/>
      <c r="EM318" s="100"/>
      <c r="EN318" s="100"/>
      <c r="EO318" s="100"/>
      <c r="EP318" s="100"/>
      <c r="EQ318" s="100"/>
      <c r="ER318" s="100"/>
      <c r="ES318" s="100"/>
      <c r="ET318" s="100"/>
      <c r="EU318" s="100"/>
      <c r="EV318" s="100"/>
      <c r="EW318" s="100"/>
      <c r="EX318" s="100"/>
      <c r="EY318" s="100"/>
      <c r="EZ318" s="100"/>
      <c r="FA318" s="100"/>
      <c r="FB318" s="100"/>
      <c r="FC318" s="100"/>
      <c r="FD318" s="100"/>
      <c r="FE318" s="100"/>
      <c r="FF318" s="100"/>
      <c r="FG318" s="100"/>
      <c r="FH318" s="100"/>
      <c r="FI318" s="100"/>
      <c r="FJ318" s="100"/>
      <c r="FK318" s="100"/>
      <c r="FL318" s="100"/>
      <c r="FM318" s="100"/>
      <c r="FN318" s="100"/>
      <c r="FO318" s="100"/>
      <c r="FP318" s="100"/>
      <c r="FQ318" s="100"/>
      <c r="FR318" s="100"/>
      <c r="FS318" s="100"/>
      <c r="FT318" s="100"/>
      <c r="FU318" s="100"/>
      <c r="FV318" s="100"/>
      <c r="FW318" s="100"/>
      <c r="FX318" s="100"/>
      <c r="FY318" s="100"/>
      <c r="FZ318" s="100"/>
      <c r="GA318" s="100"/>
      <c r="GB318" s="100"/>
      <c r="GC318" s="100"/>
      <c r="GD318" s="100"/>
      <c r="GE318" s="100"/>
      <c r="GF318" s="100"/>
      <c r="GG318" s="100"/>
      <c r="GH318" s="100"/>
      <c r="GI318" s="100"/>
      <c r="GJ318" s="100"/>
      <c r="GK318" s="100"/>
      <c r="GL318" s="100"/>
      <c r="GM318" s="100"/>
      <c r="GN318" s="100"/>
      <c r="GO318" s="100"/>
      <c r="GP318" s="100"/>
      <c r="GQ318" s="100"/>
      <c r="GR318" s="100"/>
      <c r="GS318" s="100"/>
      <c r="GT318" s="100"/>
      <c r="GU318" s="100"/>
      <c r="GV318" s="100"/>
      <c r="GW318" s="100"/>
      <c r="GX318" s="100"/>
      <c r="GY318" s="100"/>
      <c r="GZ318" s="100"/>
      <c r="HA318" s="100"/>
      <c r="HB318" s="100"/>
      <c r="HC318" s="100"/>
      <c r="HD318" s="100"/>
      <c r="HE318" s="100"/>
      <c r="HF318" s="100"/>
      <c r="HG318" s="100"/>
      <c r="HH318" s="100"/>
      <c r="HI318" s="100"/>
      <c r="HJ318" s="100"/>
      <c r="HK318" s="100"/>
      <c r="HL318" s="100"/>
      <c r="HM318" s="100"/>
      <c r="HN318" s="100"/>
      <c r="HO318" s="100"/>
      <c r="HP318" s="100"/>
      <c r="HQ318" s="100"/>
      <c r="HR318" s="100"/>
      <c r="HS318" s="100"/>
      <c r="HT318" s="100"/>
      <c r="HU318" s="100"/>
      <c r="HV318" s="100"/>
      <c r="HW318" s="100"/>
      <c r="HX318" s="100"/>
      <c r="HY318" s="100"/>
      <c r="HZ318" s="100"/>
      <c r="IA318" s="100"/>
      <c r="IB318" s="100"/>
      <c r="IC318" s="100"/>
      <c r="ID318" s="100"/>
      <c r="IE318" s="100"/>
      <c r="IF318" s="100"/>
      <c r="IG318" s="100"/>
      <c r="IH318" s="100"/>
      <c r="II318" s="100"/>
      <c r="IJ318" s="100"/>
      <c r="IK318" s="100"/>
      <c r="IL318" s="100"/>
      <c r="IM318" s="100"/>
      <c r="IN318" s="100"/>
      <c r="IO318" s="100"/>
      <c r="IP318" s="100"/>
      <c r="IQ318" s="100"/>
      <c r="IR318" s="100"/>
      <c r="IS318" s="100"/>
      <c r="IT318" s="100"/>
      <c r="IU318" s="100"/>
      <c r="IV318" s="100"/>
    </row>
    <row r="319" spans="1:256" s="105" customFormat="1">
      <c r="A319" s="104"/>
      <c r="B319" s="96"/>
      <c r="C319" s="96" t="s">
        <v>137</v>
      </c>
      <c r="D319" s="96"/>
      <c r="E319" s="96"/>
      <c r="F319" s="98">
        <v>90500200</v>
      </c>
      <c r="G319" s="98"/>
      <c r="H319" s="7"/>
      <c r="I319" s="7"/>
      <c r="J319" s="7"/>
      <c r="K319" s="7"/>
      <c r="L319" s="7"/>
      <c r="M319" s="7"/>
      <c r="N319" s="7"/>
      <c r="O319" s="3"/>
      <c r="P319" s="7"/>
      <c r="Q319" s="6"/>
      <c r="R319" s="3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  <c r="BO319" s="6"/>
      <c r="BP319" s="6"/>
      <c r="BQ319" s="6"/>
      <c r="BR319" s="6"/>
      <c r="BS319" s="6"/>
      <c r="BT319" s="6"/>
      <c r="BU319" s="6"/>
      <c r="BV319" s="6"/>
      <c r="BW319" s="6"/>
      <c r="BX319" s="6"/>
      <c r="BY319" s="6"/>
      <c r="BZ319" s="6"/>
      <c r="CA319" s="6"/>
      <c r="CB319" s="6"/>
      <c r="CC319" s="6"/>
      <c r="CD319" s="6"/>
      <c r="CE319" s="6"/>
      <c r="CF319" s="6"/>
      <c r="CG319" s="6"/>
      <c r="CH319" s="6"/>
      <c r="CI319" s="6"/>
      <c r="CJ319" s="6"/>
      <c r="CK319" s="6"/>
      <c r="CL319" s="6"/>
      <c r="CM319" s="6"/>
      <c r="CN319" s="6"/>
      <c r="CO319" s="6"/>
      <c r="CP319" s="6"/>
      <c r="CQ319" s="6"/>
      <c r="CR319" s="6"/>
      <c r="CS319" s="6"/>
      <c r="CT319" s="6"/>
      <c r="CU319" s="6"/>
      <c r="CV319" s="6"/>
      <c r="CW319" s="6"/>
      <c r="CX319" s="6"/>
      <c r="CY319" s="6"/>
      <c r="CZ319" s="6"/>
      <c r="DA319" s="6"/>
      <c r="DB319" s="6"/>
      <c r="DC319" s="6"/>
      <c r="DD319" s="6"/>
      <c r="DE319" s="6"/>
      <c r="DF319" s="6"/>
      <c r="DG319" s="6"/>
      <c r="DH319" s="6"/>
      <c r="DI319" s="6"/>
      <c r="DJ319" s="6"/>
      <c r="DK319" s="6"/>
      <c r="DL319" s="6"/>
      <c r="DM319" s="6"/>
      <c r="DN319" s="6"/>
      <c r="DO319" s="6"/>
      <c r="DP319" s="6"/>
      <c r="DQ319" s="6"/>
      <c r="DR319" s="6"/>
      <c r="DS319" s="6"/>
      <c r="DT319" s="6"/>
      <c r="DU319" s="6"/>
      <c r="DV319" s="6"/>
      <c r="DW319" s="6"/>
      <c r="DX319" s="6"/>
      <c r="DY319" s="6"/>
      <c r="DZ319" s="6"/>
      <c r="EA319" s="6"/>
      <c r="EB319" s="6"/>
      <c r="EC319" s="6"/>
      <c r="ED319" s="6"/>
      <c r="EE319" s="6"/>
      <c r="IV319" s="106"/>
    </row>
    <row r="320" spans="1:256" s="105" customFormat="1">
      <c r="A320" s="104"/>
      <c r="B320" s="104"/>
      <c r="C320" s="96" t="s">
        <v>138</v>
      </c>
      <c r="D320" s="96"/>
      <c r="E320" s="96"/>
      <c r="F320" s="107">
        <v>293562579</v>
      </c>
      <c r="G320" s="108"/>
      <c r="H320" s="109"/>
      <c r="I320" s="7"/>
      <c r="J320" s="7"/>
      <c r="K320" s="7"/>
      <c r="L320" s="7"/>
      <c r="M320" s="7"/>
      <c r="N320" s="7"/>
      <c r="O320" s="3"/>
      <c r="P320" s="7"/>
      <c r="Q320" s="6"/>
      <c r="R320" s="3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  <c r="BO320" s="6"/>
      <c r="BP320" s="6"/>
      <c r="BQ320" s="6"/>
      <c r="BR320" s="6"/>
      <c r="BS320" s="6"/>
      <c r="BT320" s="6"/>
      <c r="BU320" s="6"/>
      <c r="BV320" s="6"/>
      <c r="BW320" s="6"/>
      <c r="BX320" s="6"/>
      <c r="BY320" s="6"/>
      <c r="BZ320" s="6"/>
      <c r="CA320" s="6"/>
      <c r="CB320" s="6"/>
      <c r="CC320" s="6"/>
      <c r="CD320" s="6"/>
      <c r="CE320" s="6"/>
      <c r="CF320" s="6"/>
      <c r="CG320" s="6"/>
      <c r="CH320" s="6"/>
      <c r="CI320" s="6"/>
      <c r="CJ320" s="6"/>
      <c r="CK320" s="6"/>
      <c r="CL320" s="6"/>
      <c r="CM320" s="6"/>
      <c r="CN320" s="6"/>
      <c r="CO320" s="6"/>
      <c r="CP320" s="6"/>
      <c r="CQ320" s="6"/>
      <c r="CR320" s="6"/>
      <c r="CS320" s="6"/>
      <c r="CT320" s="6"/>
      <c r="CU320" s="6"/>
      <c r="CV320" s="6"/>
      <c r="CW320" s="6"/>
      <c r="CX320" s="6"/>
      <c r="CY320" s="6"/>
      <c r="CZ320" s="6"/>
      <c r="DA320" s="6"/>
      <c r="DB320" s="6"/>
      <c r="DC320" s="6"/>
      <c r="DD320" s="6"/>
      <c r="DE320" s="6"/>
      <c r="DF320" s="6"/>
      <c r="DG320" s="6"/>
      <c r="DH320" s="6"/>
      <c r="DI320" s="6"/>
      <c r="DJ320" s="6"/>
      <c r="DK320" s="6"/>
      <c r="DL320" s="6"/>
      <c r="DM320" s="6"/>
      <c r="DN320" s="6"/>
      <c r="DO320" s="6"/>
      <c r="DP320" s="6"/>
      <c r="DQ320" s="6"/>
      <c r="DR320" s="6"/>
      <c r="DS320" s="6"/>
      <c r="DT320" s="6"/>
      <c r="DU320" s="6"/>
      <c r="DV320" s="6"/>
      <c r="DW320" s="6"/>
      <c r="DX320" s="6"/>
      <c r="DY320" s="6"/>
      <c r="DZ320" s="6"/>
      <c r="EA320" s="6"/>
      <c r="EB320" s="6"/>
      <c r="EC320" s="6"/>
      <c r="ED320" s="6"/>
      <c r="EE320" s="6"/>
      <c r="IV320" s="106"/>
    </row>
    <row r="321" spans="1:18">
      <c r="A321" s="95"/>
      <c r="B321" s="95"/>
      <c r="C321" s="97"/>
      <c r="D321" s="97"/>
      <c r="E321" s="97"/>
      <c r="F321" s="110"/>
      <c r="G321" s="110"/>
      <c r="H321" s="7"/>
      <c r="R321" s="3"/>
    </row>
    <row r="322" spans="1:18" ht="13.5">
      <c r="A322" s="111"/>
      <c r="B322" s="111"/>
      <c r="C322" s="112" t="s">
        <v>139</v>
      </c>
      <c r="D322" s="113"/>
      <c r="E322" s="113"/>
      <c r="F322" s="114"/>
      <c r="G322" s="115">
        <v>41150700</v>
      </c>
      <c r="H322" s="7"/>
      <c r="R322" s="3"/>
    </row>
    <row r="323" spans="1:18">
      <c r="B323" s="1"/>
      <c r="R323" s="3"/>
    </row>
    <row r="324" spans="1:18">
      <c r="B324" s="1"/>
      <c r="C324" s="48"/>
      <c r="D324" s="48"/>
      <c r="E324" s="48"/>
      <c r="F324" s="56"/>
      <c r="H324" s="7"/>
      <c r="I324" s="7"/>
      <c r="J324" s="7"/>
      <c r="K324" s="7"/>
      <c r="L324" s="7"/>
      <c r="M324" s="7"/>
      <c r="N324" s="7"/>
      <c r="R324" s="3"/>
    </row>
    <row r="325" spans="1:18">
      <c r="A325" s="116">
        <v>912</v>
      </c>
      <c r="B325" s="116"/>
      <c r="C325" s="117" t="s">
        <v>140</v>
      </c>
      <c r="D325" s="117"/>
      <c r="E325" s="117"/>
      <c r="F325" s="118"/>
      <c r="G325" s="118">
        <v>15600000</v>
      </c>
      <c r="H325" s="8">
        <v>813000</v>
      </c>
      <c r="I325" s="8">
        <v>683200</v>
      </c>
      <c r="J325" s="8">
        <v>890441</v>
      </c>
      <c r="K325" s="8">
        <v>811000</v>
      </c>
      <c r="L325" s="8">
        <v>841403</v>
      </c>
      <c r="M325" s="8">
        <v>812900</v>
      </c>
      <c r="N325" s="8" t="s">
        <v>42</v>
      </c>
      <c r="O325" s="8">
        <v>5221101</v>
      </c>
      <c r="R325" s="3"/>
    </row>
    <row r="326" spans="1:18">
      <c r="A326" s="116"/>
      <c r="B326" s="116"/>
      <c r="C326" s="119"/>
      <c r="D326" s="119"/>
      <c r="E326" s="119"/>
      <c r="F326" s="120"/>
      <c r="G326" s="120"/>
      <c r="H326" s="8" t="s">
        <v>11</v>
      </c>
      <c r="I326" s="8" t="s">
        <v>12</v>
      </c>
      <c r="J326" s="8" t="s">
        <v>13</v>
      </c>
      <c r="K326" s="8" t="s">
        <v>14</v>
      </c>
      <c r="L326" s="8" t="s">
        <v>15</v>
      </c>
      <c r="M326" s="8" t="s">
        <v>16</v>
      </c>
      <c r="N326" s="8" t="s">
        <v>44</v>
      </c>
      <c r="O326" s="8" t="s">
        <v>18</v>
      </c>
      <c r="R326" s="3"/>
    </row>
    <row r="327" spans="1:18">
      <c r="A327" s="116"/>
      <c r="B327" s="116"/>
      <c r="C327" s="121" t="s">
        <v>141</v>
      </c>
      <c r="D327" s="122"/>
      <c r="E327" s="122"/>
      <c r="F327" s="123"/>
      <c r="G327" s="120"/>
      <c r="P327" s="5"/>
      <c r="R327" s="3"/>
    </row>
    <row r="328" spans="1:18" hidden="1">
      <c r="A328" s="116"/>
      <c r="B328" s="116"/>
      <c r="C328" s="119"/>
      <c r="D328" s="119"/>
      <c r="E328" s="119"/>
      <c r="F328" s="120"/>
      <c r="G328" s="120"/>
      <c r="R328" s="3"/>
    </row>
    <row r="329" spans="1:18">
      <c r="A329" s="124">
        <v>912121</v>
      </c>
      <c r="B329" s="116"/>
      <c r="C329" s="117" t="s">
        <v>142</v>
      </c>
      <c r="D329" s="119"/>
      <c r="E329" s="119"/>
      <c r="F329" s="120"/>
      <c r="G329" s="118">
        <v>4500000</v>
      </c>
      <c r="H329" s="3">
        <v>1125000</v>
      </c>
      <c r="I329" s="3">
        <v>1125000</v>
      </c>
      <c r="K329" s="3">
        <v>1125000</v>
      </c>
      <c r="M329" s="3">
        <v>1125000</v>
      </c>
      <c r="P329" s="4">
        <v>4500000</v>
      </c>
      <c r="R329" s="3"/>
    </row>
    <row r="330" spans="1:18">
      <c r="A330" s="124">
        <v>9121981</v>
      </c>
      <c r="B330" s="116"/>
      <c r="C330" s="121" t="s">
        <v>143</v>
      </c>
      <c r="D330" s="125"/>
      <c r="E330" s="125"/>
      <c r="F330" s="126"/>
      <c r="G330" s="118">
        <v>10000000</v>
      </c>
      <c r="I330" s="3">
        <v>10000000</v>
      </c>
      <c r="P330" s="4">
        <v>10000000</v>
      </c>
      <c r="R330" s="3"/>
    </row>
    <row r="331" spans="1:18">
      <c r="A331" s="124">
        <v>9121982</v>
      </c>
      <c r="B331" s="116"/>
      <c r="C331" s="121" t="s">
        <v>144</v>
      </c>
      <c r="D331" s="125"/>
      <c r="E331" s="125"/>
      <c r="F331" s="126"/>
      <c r="G331" s="118">
        <v>500000</v>
      </c>
      <c r="M331" s="3">
        <v>500000</v>
      </c>
      <c r="P331" s="4">
        <v>500000</v>
      </c>
      <c r="R331" s="3"/>
    </row>
    <row r="332" spans="1:18">
      <c r="A332" s="124">
        <v>91321</v>
      </c>
      <c r="B332" s="119"/>
      <c r="C332" s="117" t="s">
        <v>145</v>
      </c>
      <c r="D332" s="119"/>
      <c r="E332" s="119"/>
      <c r="F332" s="120"/>
      <c r="G332" s="127">
        <v>600000</v>
      </c>
      <c r="K332" s="3">
        <v>600000</v>
      </c>
      <c r="P332" s="4">
        <v>600000</v>
      </c>
      <c r="R332" s="3"/>
    </row>
    <row r="333" spans="1:18">
      <c r="P333" s="4">
        <v>15600000</v>
      </c>
      <c r="R333" s="3"/>
    </row>
  </sheetData>
  <sheetProtection selectLockedCells="1" selectUnlockedCells="1"/>
  <mergeCells count="2">
    <mergeCell ref="C107:G107"/>
    <mergeCell ref="C111:G111"/>
  </mergeCells>
  <pageMargins left="0.78749999999999998" right="0.78749999999999998" top="1.4819444444444443" bottom="0.48888888888888887" header="0.78749999999999998" footer="0.35"/>
  <pageSetup paperSize="9" firstPageNumber="0" orientation="portrait" horizontalDpi="300" verticalDpi="300"/>
  <headerFooter alignWithMargins="0">
    <oddHeader>&amp;C&amp;10   
             GESZ
           &amp;"Arial,Normál"Költségvetés
&amp;"Arial1,Általános"              
                2012</oddHeader>
    <oddFooter>&amp;C&amp;10al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V315"/>
  <sheetViews>
    <sheetView tabSelected="1" zoomScale="50" zoomScaleNormal="50" zoomScaleSheetLayoutView="40" zoomScalePageLayoutView="20" workbookViewId="0">
      <selection activeCell="G1" sqref="G1"/>
    </sheetView>
  </sheetViews>
  <sheetFormatPr defaultColWidth="7.75" defaultRowHeight="20.100000000000001" customHeight="1"/>
  <cols>
    <col min="1" max="1" width="23.125" style="162" customWidth="1"/>
    <col min="2" max="2" width="27.625" style="162" customWidth="1"/>
    <col min="3" max="3" width="0" style="162" hidden="1" customWidth="1"/>
    <col min="4" max="4" width="46.75" style="181" customWidth="1"/>
    <col min="5" max="5" width="1.625" style="162" customWidth="1"/>
    <col min="6" max="6" width="31.875" style="162" customWidth="1"/>
    <col min="7" max="7" width="61.125" style="162" customWidth="1"/>
    <col min="8" max="8" width="32.25" style="211" customWidth="1"/>
    <col min="9" max="9" width="26.25" style="210" customWidth="1"/>
    <col min="10" max="10" width="18.375" style="2" customWidth="1"/>
    <col min="11" max="11" width="13.375" style="2" customWidth="1"/>
    <col min="12" max="12" width="16.125" style="2" customWidth="1"/>
    <col min="13" max="13" width="17.25" style="2" customWidth="1"/>
    <col min="14" max="14" width="14.625" style="2" customWidth="1"/>
    <col min="15" max="15" width="13.5" style="2" customWidth="1"/>
    <col min="16" max="16" width="17.5" style="2" customWidth="1"/>
    <col min="17" max="17" width="16.125" style="2" customWidth="1"/>
    <col min="18" max="255" width="16.125" style="128" customWidth="1"/>
    <col min="256" max="16384" width="7.75" style="128"/>
  </cols>
  <sheetData>
    <row r="1" spans="1:16" ht="54.95" customHeight="1">
      <c r="B1" s="163"/>
      <c r="C1" s="164"/>
      <c r="D1" s="165"/>
      <c r="E1" s="165"/>
      <c r="F1" s="165"/>
      <c r="G1" s="165" t="s">
        <v>310</v>
      </c>
      <c r="H1" s="200"/>
      <c r="I1" s="203"/>
      <c r="J1" s="146"/>
      <c r="K1" s="146"/>
      <c r="L1" s="146"/>
      <c r="M1" s="146"/>
      <c r="N1" s="146"/>
      <c r="O1" s="146"/>
      <c r="P1" s="146"/>
    </row>
    <row r="2" spans="1:16" ht="54.95" customHeight="1">
      <c r="B2" s="163"/>
      <c r="C2" s="164"/>
      <c r="D2" s="225" t="s">
        <v>157</v>
      </c>
      <c r="E2" s="225"/>
      <c r="F2" s="225"/>
      <c r="G2" s="225"/>
      <c r="H2" s="293" t="s">
        <v>151</v>
      </c>
      <c r="I2" s="203"/>
      <c r="J2" s="146"/>
      <c r="K2" s="146"/>
      <c r="L2" s="146"/>
      <c r="M2" s="146"/>
      <c r="N2" s="146"/>
      <c r="O2" s="146"/>
      <c r="P2" s="146"/>
    </row>
    <row r="3" spans="1:16" ht="54.95" customHeight="1">
      <c r="B3" s="163"/>
      <c r="C3" s="164"/>
      <c r="D3" s="165"/>
      <c r="E3" s="165"/>
      <c r="F3" s="165"/>
      <c r="G3" s="165"/>
      <c r="H3" s="200"/>
      <c r="I3" s="203"/>
      <c r="J3" s="146"/>
      <c r="K3" s="146"/>
      <c r="L3" s="146"/>
      <c r="M3" s="146"/>
      <c r="N3" s="146"/>
      <c r="O3" s="146"/>
      <c r="P3" s="146"/>
    </row>
    <row r="4" spans="1:16" ht="54.95" customHeight="1">
      <c r="A4" s="294" t="s">
        <v>172</v>
      </c>
      <c r="B4" s="302" t="s">
        <v>173</v>
      </c>
      <c r="C4" s="164"/>
      <c r="D4" s="165"/>
      <c r="E4" s="165"/>
      <c r="F4" s="165"/>
      <c r="G4" s="165"/>
      <c r="H4" s="200"/>
      <c r="I4" s="203"/>
      <c r="J4" s="146"/>
      <c r="K4" s="146"/>
      <c r="L4" s="146"/>
      <c r="M4" s="146"/>
      <c r="N4" s="146"/>
      <c r="O4" s="146"/>
      <c r="P4" s="146"/>
    </row>
    <row r="5" spans="1:16" ht="54.95" customHeight="1">
      <c r="A5" s="294"/>
      <c r="B5" s="302"/>
      <c r="C5" s="164"/>
      <c r="D5" s="165"/>
      <c r="E5" s="165"/>
      <c r="F5" s="165"/>
      <c r="G5" s="165"/>
      <c r="H5" s="200"/>
      <c r="I5" s="203"/>
      <c r="J5" s="146"/>
      <c r="K5" s="146"/>
      <c r="L5" s="146"/>
      <c r="M5" s="146"/>
      <c r="N5" s="146"/>
      <c r="O5" s="146"/>
      <c r="P5" s="146"/>
    </row>
    <row r="6" spans="1:16" ht="54.95" customHeight="1">
      <c r="A6" s="221" t="s">
        <v>161</v>
      </c>
      <c r="B6" s="163" t="s">
        <v>160</v>
      </c>
      <c r="C6" s="164"/>
      <c r="D6" s="165" t="s">
        <v>174</v>
      </c>
      <c r="E6" s="165"/>
      <c r="F6" s="165"/>
      <c r="G6" s="165"/>
      <c r="H6" s="200">
        <v>9704</v>
      </c>
      <c r="I6" s="203"/>
      <c r="J6" s="146"/>
      <c r="K6" s="146"/>
      <c r="L6" s="146"/>
      <c r="M6" s="146"/>
      <c r="N6" s="146"/>
      <c r="O6" s="146"/>
      <c r="P6" s="146"/>
    </row>
    <row r="7" spans="1:16" ht="54.95" customHeight="1">
      <c r="A7" s="221" t="s">
        <v>219</v>
      </c>
      <c r="B7" s="163" t="s">
        <v>217</v>
      </c>
      <c r="C7" s="164"/>
      <c r="D7" s="165" t="s">
        <v>218</v>
      </c>
      <c r="E7" s="165"/>
      <c r="F7" s="165"/>
      <c r="G7" s="165"/>
      <c r="H7" s="200">
        <v>850</v>
      </c>
      <c r="I7" s="203"/>
      <c r="J7" s="146"/>
      <c r="K7" s="146"/>
      <c r="L7" s="146"/>
      <c r="M7" s="146"/>
      <c r="N7" s="146"/>
      <c r="O7" s="146"/>
      <c r="P7" s="146"/>
    </row>
    <row r="8" spans="1:16" ht="54.95" customHeight="1">
      <c r="A8" s="221" t="s">
        <v>162</v>
      </c>
      <c r="B8" s="175" t="s">
        <v>163</v>
      </c>
      <c r="C8" s="166"/>
      <c r="D8" s="165" t="s">
        <v>175</v>
      </c>
      <c r="E8" s="165"/>
      <c r="F8" s="165"/>
      <c r="G8" s="165"/>
      <c r="H8" s="200">
        <v>159</v>
      </c>
      <c r="I8" s="203"/>
      <c r="J8" s="146"/>
      <c r="K8" s="146"/>
      <c r="L8" s="146"/>
      <c r="M8" s="146"/>
      <c r="N8" s="146"/>
      <c r="O8" s="146"/>
      <c r="P8" s="146"/>
    </row>
    <row r="9" spans="1:16" ht="54.95" customHeight="1">
      <c r="A9" s="221" t="s">
        <v>164</v>
      </c>
      <c r="B9" s="175" t="s">
        <v>165</v>
      </c>
      <c r="C9" s="166"/>
      <c r="D9" s="165" t="s">
        <v>176</v>
      </c>
      <c r="E9" s="165"/>
      <c r="F9" s="165"/>
      <c r="G9" s="165"/>
      <c r="H9" s="200">
        <v>487</v>
      </c>
      <c r="I9" s="203"/>
      <c r="J9" s="146"/>
      <c r="K9" s="146"/>
      <c r="L9" s="146"/>
      <c r="M9" s="146"/>
      <c r="N9" s="146"/>
      <c r="O9" s="146"/>
      <c r="P9" s="146"/>
    </row>
    <row r="10" spans="1:16" ht="54.95" customHeight="1">
      <c r="A10" s="221" t="s">
        <v>224</v>
      </c>
      <c r="B10" s="175" t="s">
        <v>222</v>
      </c>
      <c r="C10" s="166"/>
      <c r="D10" s="165" t="s">
        <v>223</v>
      </c>
      <c r="E10" s="165"/>
      <c r="F10" s="165"/>
      <c r="G10" s="165"/>
      <c r="H10" s="200">
        <v>1530</v>
      </c>
      <c r="I10" s="203"/>
      <c r="J10" s="146"/>
      <c r="K10" s="146"/>
      <c r="L10" s="146"/>
      <c r="M10" s="146"/>
      <c r="N10" s="146"/>
      <c r="O10" s="146"/>
      <c r="P10" s="146"/>
    </row>
    <row r="11" spans="1:16" ht="54.95" customHeight="1">
      <c r="A11" s="221" t="s">
        <v>225</v>
      </c>
      <c r="B11" s="175" t="s">
        <v>220</v>
      </c>
      <c r="C11" s="166"/>
      <c r="D11" s="165" t="s">
        <v>221</v>
      </c>
      <c r="E11" s="165"/>
      <c r="F11" s="165"/>
      <c r="G11" s="165"/>
      <c r="H11" s="200">
        <v>4755</v>
      </c>
      <c r="I11" s="203"/>
      <c r="J11" s="146"/>
      <c r="K11" s="146"/>
      <c r="L11" s="146"/>
      <c r="M11" s="146"/>
      <c r="N11" s="146"/>
      <c r="O11" s="146"/>
      <c r="P11" s="146"/>
    </row>
    <row r="12" spans="1:16" ht="54.95" customHeight="1">
      <c r="A12" s="221" t="s">
        <v>167</v>
      </c>
      <c r="B12" s="175" t="s">
        <v>166</v>
      </c>
      <c r="C12" s="166"/>
      <c r="D12" s="165" t="s">
        <v>235</v>
      </c>
      <c r="E12" s="165"/>
      <c r="F12" s="165"/>
      <c r="G12" s="165"/>
      <c r="H12" s="200">
        <v>2006</v>
      </c>
      <c r="I12" s="201"/>
      <c r="J12" s="146"/>
      <c r="K12" s="146"/>
      <c r="L12" s="146"/>
      <c r="M12" s="146"/>
      <c r="N12" s="146"/>
      <c r="O12" s="146"/>
      <c r="P12" s="146"/>
    </row>
    <row r="13" spans="1:16" ht="54.95" customHeight="1">
      <c r="A13" s="221" t="s">
        <v>168</v>
      </c>
      <c r="B13" s="175" t="s">
        <v>169</v>
      </c>
      <c r="C13" s="166"/>
      <c r="D13" s="165" t="s">
        <v>177</v>
      </c>
      <c r="E13" s="165"/>
      <c r="F13" s="165"/>
      <c r="G13" s="165"/>
      <c r="H13" s="200">
        <f>SUM(H6+H7+H10+H11+H12)*27%</f>
        <v>5088.1500000000005</v>
      </c>
      <c r="I13" s="203"/>
      <c r="J13" s="146"/>
      <c r="K13" s="146"/>
      <c r="L13" s="146"/>
      <c r="M13" s="146"/>
      <c r="N13" s="146"/>
      <c r="O13" s="146"/>
      <c r="P13" s="146"/>
    </row>
    <row r="14" spans="1:16" ht="54.95" customHeight="1">
      <c r="A14" s="221" t="s">
        <v>170</v>
      </c>
      <c r="B14" s="175" t="s">
        <v>171</v>
      </c>
      <c r="C14" s="166"/>
      <c r="D14" s="165" t="s">
        <v>159</v>
      </c>
      <c r="E14" s="165"/>
      <c r="F14" s="165"/>
      <c r="G14" s="165"/>
      <c r="H14" s="200">
        <v>57</v>
      </c>
      <c r="I14" s="203"/>
      <c r="J14" s="146"/>
      <c r="K14" s="146"/>
      <c r="L14" s="146"/>
      <c r="M14" s="146"/>
      <c r="N14" s="146"/>
      <c r="O14" s="146"/>
      <c r="P14" s="146"/>
    </row>
    <row r="15" spans="1:16" ht="54.95" customHeight="1">
      <c r="A15" s="221"/>
      <c r="B15" s="175"/>
      <c r="C15" s="166"/>
      <c r="D15" s="165"/>
      <c r="E15" s="165"/>
      <c r="F15" s="165"/>
      <c r="G15" s="165"/>
      <c r="H15" s="200"/>
      <c r="I15" s="203"/>
      <c r="J15" s="146"/>
      <c r="K15" s="146"/>
      <c r="L15" s="146"/>
      <c r="M15" s="146"/>
      <c r="N15" s="146"/>
      <c r="O15" s="146"/>
      <c r="P15" s="146"/>
    </row>
    <row r="16" spans="1:16" ht="54.95" customHeight="1">
      <c r="B16" s="166"/>
      <c r="C16" s="166"/>
      <c r="D16" s="225" t="s">
        <v>150</v>
      </c>
      <c r="E16" s="217"/>
      <c r="F16" s="217"/>
      <c r="G16" s="165"/>
      <c r="H16" s="202">
        <f>SUM(H6:H15)</f>
        <v>24636.15</v>
      </c>
      <c r="I16" s="203"/>
      <c r="J16" s="146"/>
      <c r="K16" s="146"/>
      <c r="L16" s="146"/>
      <c r="M16" s="146"/>
      <c r="N16" s="146"/>
      <c r="O16" s="146"/>
      <c r="P16" s="146"/>
    </row>
    <row r="17" spans="1:16" ht="54.95" customHeight="1">
      <c r="B17" s="166"/>
      <c r="C17" s="166"/>
      <c r="D17" s="165"/>
      <c r="E17" s="165"/>
      <c r="F17" s="165"/>
      <c r="G17" s="165"/>
      <c r="H17" s="202"/>
      <c r="I17" s="203"/>
      <c r="J17" s="146"/>
      <c r="K17" s="146"/>
      <c r="L17" s="146"/>
      <c r="M17" s="146"/>
      <c r="N17" s="146"/>
      <c r="O17" s="146"/>
      <c r="P17" s="146"/>
    </row>
    <row r="18" spans="1:16" ht="54.95" customHeight="1">
      <c r="A18" s="167"/>
      <c r="B18" s="167"/>
      <c r="C18" s="167"/>
      <c r="D18" s="168"/>
      <c r="E18" s="169"/>
      <c r="F18" s="169"/>
      <c r="G18" s="169"/>
      <c r="H18" s="203"/>
      <c r="I18" s="290"/>
      <c r="J18" s="313"/>
      <c r="K18" s="161"/>
      <c r="L18" s="161"/>
      <c r="M18" s="161"/>
      <c r="N18" s="161"/>
      <c r="O18" s="161"/>
      <c r="P18" s="132"/>
    </row>
    <row r="19" spans="1:16" ht="54.95" customHeight="1">
      <c r="A19" s="167"/>
      <c r="B19" s="167"/>
      <c r="C19" s="167"/>
      <c r="D19" s="168"/>
      <c r="E19" s="169"/>
      <c r="F19" s="169"/>
      <c r="G19" s="169"/>
      <c r="H19" s="203"/>
      <c r="I19" s="290"/>
      <c r="J19" s="313"/>
      <c r="K19" s="161"/>
      <c r="L19" s="161"/>
      <c r="M19" s="161"/>
      <c r="N19" s="161"/>
      <c r="O19" s="161"/>
      <c r="P19" s="132"/>
    </row>
    <row r="20" spans="1:16" ht="54.95" customHeight="1">
      <c r="A20" s="167"/>
      <c r="B20" s="167"/>
      <c r="C20" s="167"/>
      <c r="D20" s="168"/>
      <c r="E20" s="169"/>
      <c r="F20" s="169"/>
      <c r="G20" s="169"/>
      <c r="H20" s="203"/>
      <c r="I20" s="290"/>
      <c r="J20" s="313"/>
      <c r="K20" s="161"/>
      <c r="L20" s="161"/>
      <c r="M20" s="161"/>
      <c r="N20" s="161"/>
      <c r="O20" s="161"/>
      <c r="P20" s="132"/>
    </row>
    <row r="21" spans="1:16" ht="54.95" customHeight="1">
      <c r="A21" s="167"/>
      <c r="B21" s="167"/>
      <c r="C21" s="167"/>
      <c r="D21" s="168"/>
      <c r="E21" s="169"/>
      <c r="F21" s="169"/>
      <c r="G21" s="169"/>
      <c r="H21" s="203"/>
      <c r="I21" s="290"/>
      <c r="J21" s="313"/>
      <c r="K21" s="161"/>
      <c r="L21" s="161"/>
      <c r="M21" s="161"/>
      <c r="N21" s="161"/>
      <c r="O21" s="161"/>
      <c r="P21" s="132"/>
    </row>
    <row r="22" spans="1:16" ht="54.95" customHeight="1">
      <c r="A22" s="167"/>
      <c r="B22" s="167"/>
      <c r="C22" s="167"/>
      <c r="D22" s="168"/>
      <c r="E22" s="169"/>
      <c r="F22" s="169"/>
      <c r="G22" s="169"/>
      <c r="H22" s="203"/>
      <c r="I22" s="290"/>
      <c r="J22" s="313"/>
      <c r="K22" s="161"/>
      <c r="L22" s="161"/>
      <c r="M22" s="161"/>
      <c r="N22" s="161"/>
      <c r="O22" s="161"/>
      <c r="P22" s="132"/>
    </row>
    <row r="23" spans="1:16" ht="54.95" customHeight="1">
      <c r="A23" s="167"/>
      <c r="B23" s="167"/>
      <c r="C23" s="167"/>
      <c r="D23" s="168"/>
      <c r="E23" s="169"/>
      <c r="F23" s="169"/>
      <c r="G23" s="169"/>
      <c r="H23" s="203"/>
      <c r="I23" s="290"/>
      <c r="J23" s="313"/>
      <c r="K23" s="161"/>
      <c r="L23" s="161"/>
      <c r="M23" s="161"/>
      <c r="N23" s="161"/>
      <c r="O23" s="161"/>
      <c r="P23" s="132"/>
    </row>
    <row r="24" spans="1:16" ht="54.95" customHeight="1">
      <c r="A24" s="167"/>
      <c r="B24" s="167"/>
      <c r="C24" s="167"/>
      <c r="D24" s="168"/>
      <c r="E24" s="169"/>
      <c r="F24" s="169"/>
      <c r="G24" s="169"/>
      <c r="H24" s="203"/>
      <c r="I24" s="290"/>
      <c r="J24" s="313"/>
      <c r="K24" s="161"/>
      <c r="L24" s="161"/>
      <c r="M24" s="161"/>
      <c r="N24" s="161"/>
      <c r="O24" s="161"/>
      <c r="P24" s="132"/>
    </row>
    <row r="25" spans="1:16" ht="54.95" customHeight="1">
      <c r="A25" s="167"/>
      <c r="B25" s="167"/>
      <c r="C25" s="167"/>
      <c r="D25" s="168"/>
      <c r="E25" s="169"/>
      <c r="F25" s="169"/>
      <c r="G25" s="169"/>
      <c r="H25" s="203"/>
      <c r="I25" s="290"/>
      <c r="J25" s="313"/>
      <c r="K25" s="161"/>
      <c r="L25" s="161"/>
      <c r="M25" s="161"/>
      <c r="N25" s="161"/>
      <c r="O25" s="161"/>
      <c r="P25" s="132"/>
    </row>
    <row r="26" spans="1:16" ht="54.95" customHeight="1">
      <c r="A26" s="167"/>
      <c r="B26" s="167"/>
      <c r="C26" s="167"/>
      <c r="D26" s="168"/>
      <c r="E26" s="169"/>
      <c r="F26" s="169"/>
      <c r="G26" s="169"/>
      <c r="H26" s="203"/>
      <c r="I26" s="290"/>
      <c r="J26" s="313"/>
      <c r="K26" s="161"/>
      <c r="L26" s="161"/>
      <c r="M26" s="161"/>
      <c r="N26" s="161"/>
      <c r="O26" s="161"/>
      <c r="P26" s="132"/>
    </row>
    <row r="27" spans="1:16" ht="54.95" customHeight="1">
      <c r="A27" s="167"/>
      <c r="B27" s="167"/>
      <c r="C27" s="167"/>
      <c r="D27" s="168"/>
      <c r="E27" s="169"/>
      <c r="F27" s="169"/>
      <c r="G27" s="169"/>
      <c r="H27" s="203"/>
      <c r="I27" s="290"/>
      <c r="J27" s="313"/>
      <c r="K27" s="161"/>
      <c r="L27" s="161"/>
      <c r="M27" s="161"/>
      <c r="N27" s="161"/>
      <c r="O27" s="161"/>
      <c r="P27" s="132"/>
    </row>
    <row r="28" spans="1:16" ht="54.95" customHeight="1">
      <c r="A28" s="167"/>
      <c r="B28" s="167"/>
      <c r="C28" s="167"/>
      <c r="D28" s="168"/>
      <c r="E28" s="169"/>
      <c r="F28" s="169"/>
      <c r="G28" s="169"/>
      <c r="H28" s="203"/>
      <c r="I28" s="290"/>
      <c r="J28" s="313"/>
      <c r="K28" s="161"/>
      <c r="L28" s="161"/>
      <c r="M28" s="161"/>
      <c r="N28" s="161"/>
      <c r="O28" s="161"/>
      <c r="P28" s="132"/>
    </row>
    <row r="29" spans="1:16" ht="54.95" customHeight="1">
      <c r="A29" s="167"/>
      <c r="B29" s="167"/>
      <c r="C29" s="167"/>
      <c r="D29" s="168"/>
      <c r="E29" s="169"/>
      <c r="F29" s="169"/>
      <c r="G29" s="169"/>
      <c r="H29" s="203"/>
      <c r="I29" s="290"/>
      <c r="J29" s="313"/>
      <c r="K29" s="161"/>
      <c r="L29" s="161"/>
      <c r="M29" s="161"/>
      <c r="N29" s="161"/>
      <c r="O29" s="161"/>
      <c r="P29" s="132"/>
    </row>
    <row r="30" spans="1:16" ht="54.95" customHeight="1">
      <c r="A30" s="167"/>
      <c r="B30" s="167"/>
      <c r="C30" s="167"/>
      <c r="D30" s="168"/>
      <c r="E30" s="169"/>
      <c r="F30" s="169"/>
      <c r="G30" s="169"/>
      <c r="H30" s="203"/>
      <c r="I30" s="290"/>
      <c r="J30" s="313"/>
      <c r="K30" s="161"/>
      <c r="L30" s="161"/>
      <c r="M30" s="161"/>
      <c r="N30" s="161"/>
      <c r="O30" s="161"/>
      <c r="P30" s="132"/>
    </row>
    <row r="31" spans="1:16" ht="54.95" customHeight="1">
      <c r="A31" s="167"/>
      <c r="B31" s="167"/>
      <c r="C31" s="167"/>
      <c r="D31" s="168"/>
      <c r="E31" s="169"/>
      <c r="F31" s="169"/>
      <c r="G31" s="169"/>
      <c r="H31" s="203"/>
      <c r="I31" s="290"/>
      <c r="J31" s="313"/>
      <c r="K31" s="161"/>
      <c r="L31" s="161"/>
      <c r="M31" s="161"/>
      <c r="N31" s="161"/>
      <c r="O31" s="161"/>
      <c r="P31" s="132"/>
    </row>
    <row r="32" spans="1:16" ht="54.95" customHeight="1">
      <c r="A32" s="167"/>
      <c r="B32" s="167"/>
      <c r="C32" s="167"/>
      <c r="D32" s="168"/>
      <c r="E32" s="169"/>
      <c r="F32" s="169"/>
      <c r="G32" s="169"/>
      <c r="H32" s="203"/>
      <c r="I32" s="290"/>
      <c r="J32" s="313"/>
      <c r="K32" s="161"/>
      <c r="L32" s="161"/>
      <c r="M32" s="161"/>
      <c r="N32" s="161"/>
      <c r="O32" s="161"/>
      <c r="P32" s="132"/>
    </row>
    <row r="33" spans="1:16" ht="54.95" customHeight="1">
      <c r="A33" s="167"/>
      <c r="B33" s="167"/>
      <c r="C33" s="167"/>
      <c r="D33" s="168"/>
      <c r="E33" s="169"/>
      <c r="F33" s="169"/>
      <c r="G33" s="169"/>
      <c r="H33" s="203"/>
      <c r="I33" s="290"/>
      <c r="J33" s="313"/>
      <c r="K33" s="161"/>
      <c r="L33" s="161"/>
      <c r="M33" s="161"/>
      <c r="N33" s="161"/>
      <c r="O33" s="161"/>
      <c r="P33" s="132"/>
    </row>
    <row r="34" spans="1:16" ht="54.95" customHeight="1">
      <c r="A34" s="167"/>
      <c r="B34" s="167"/>
      <c r="C34" s="167"/>
      <c r="D34" s="168"/>
      <c r="E34" s="169"/>
      <c r="F34" s="169"/>
      <c r="G34" s="169"/>
      <c r="H34" s="203"/>
      <c r="I34" s="290"/>
      <c r="J34" s="313"/>
      <c r="K34" s="161"/>
      <c r="L34" s="161"/>
      <c r="M34" s="161"/>
      <c r="N34" s="161"/>
      <c r="O34" s="161"/>
      <c r="P34" s="132"/>
    </row>
    <row r="35" spans="1:16" ht="54.95" customHeight="1">
      <c r="A35" s="167"/>
      <c r="B35" s="167"/>
      <c r="C35" s="167"/>
      <c r="D35" s="168"/>
      <c r="E35" s="169"/>
      <c r="F35" s="169"/>
      <c r="G35" s="169"/>
      <c r="H35" s="203"/>
      <c r="I35" s="290"/>
      <c r="J35" s="313"/>
      <c r="K35" s="161"/>
      <c r="L35" s="161"/>
      <c r="M35" s="161"/>
      <c r="N35" s="161"/>
      <c r="O35" s="161"/>
      <c r="P35" s="132"/>
    </row>
    <row r="36" spans="1:16" ht="54.95" customHeight="1">
      <c r="A36" s="167"/>
      <c r="B36" s="167"/>
      <c r="C36" s="167"/>
      <c r="D36" s="168"/>
      <c r="E36" s="169"/>
      <c r="F36" s="169"/>
      <c r="G36" s="169"/>
      <c r="H36" s="203"/>
      <c r="I36" s="290"/>
      <c r="J36" s="313"/>
      <c r="K36" s="161"/>
      <c r="L36" s="161"/>
      <c r="M36" s="161"/>
      <c r="N36" s="161"/>
      <c r="O36" s="161"/>
      <c r="P36" s="132"/>
    </row>
    <row r="37" spans="1:16" ht="54.95" customHeight="1">
      <c r="A37" s="167"/>
      <c r="B37" s="167"/>
      <c r="C37" s="167"/>
      <c r="D37" s="168"/>
      <c r="E37" s="169"/>
      <c r="F37" s="169"/>
      <c r="G37" s="169"/>
      <c r="H37" s="203"/>
      <c r="I37" s="290"/>
      <c r="J37" s="313"/>
      <c r="K37" s="161"/>
      <c r="L37" s="161"/>
      <c r="M37" s="161"/>
      <c r="N37" s="161"/>
      <c r="O37" s="161"/>
      <c r="P37" s="132"/>
    </row>
    <row r="38" spans="1:16" ht="54.95" customHeight="1">
      <c r="A38" s="167"/>
      <c r="B38" s="167"/>
      <c r="C38" s="167"/>
      <c r="D38" s="168"/>
      <c r="E38" s="169"/>
      <c r="F38" s="169"/>
      <c r="G38" s="169"/>
      <c r="H38" s="203"/>
      <c r="I38" s="290"/>
      <c r="J38" s="313"/>
      <c r="K38" s="161"/>
      <c r="L38" s="161"/>
      <c r="M38" s="161"/>
      <c r="N38" s="161"/>
      <c r="O38" s="161"/>
      <c r="P38" s="132"/>
    </row>
    <row r="39" spans="1:16" ht="54.95" customHeight="1">
      <c r="A39" s="167"/>
      <c r="B39" s="167"/>
      <c r="C39" s="167"/>
      <c r="D39" s="168"/>
      <c r="E39" s="169"/>
      <c r="F39" s="169"/>
      <c r="G39" s="169"/>
      <c r="H39" s="203"/>
      <c r="I39" s="290"/>
      <c r="J39" s="313"/>
      <c r="K39" s="161"/>
      <c r="L39" s="161"/>
      <c r="M39" s="161"/>
      <c r="N39" s="161"/>
      <c r="O39" s="161"/>
      <c r="P39" s="132"/>
    </row>
    <row r="40" spans="1:16" ht="54.95" customHeight="1">
      <c r="A40" s="167"/>
      <c r="B40" s="167"/>
      <c r="C40" s="167"/>
      <c r="D40" s="168"/>
      <c r="E40" s="169"/>
      <c r="F40" s="169"/>
      <c r="G40" s="169"/>
      <c r="H40" s="203"/>
      <c r="I40" s="290"/>
      <c r="J40" s="313"/>
      <c r="K40" s="161"/>
      <c r="L40" s="161"/>
      <c r="M40" s="161"/>
      <c r="N40" s="161"/>
      <c r="O40" s="161"/>
      <c r="P40" s="132"/>
    </row>
    <row r="41" spans="1:16" ht="54.95" customHeight="1">
      <c r="A41" s="167"/>
      <c r="B41" s="167"/>
      <c r="C41" s="167"/>
      <c r="D41" s="168"/>
      <c r="E41" s="169"/>
      <c r="F41" s="169"/>
      <c r="G41" s="169"/>
      <c r="H41" s="203"/>
      <c r="I41" s="290"/>
      <c r="J41" s="313"/>
      <c r="K41" s="161"/>
      <c r="L41" s="161"/>
      <c r="M41" s="161"/>
      <c r="N41" s="161"/>
      <c r="O41" s="161"/>
      <c r="P41" s="132"/>
    </row>
    <row r="42" spans="1:16" ht="54.95" customHeight="1">
      <c r="A42" s="167"/>
      <c r="B42" s="167"/>
      <c r="C42" s="167"/>
      <c r="D42" s="168"/>
      <c r="E42" s="169"/>
      <c r="F42" s="169"/>
      <c r="G42" s="169"/>
      <c r="H42" s="203"/>
      <c r="I42" s="290"/>
      <c r="J42" s="313"/>
      <c r="K42" s="161"/>
      <c r="L42" s="161"/>
      <c r="M42" s="161"/>
      <c r="N42" s="161"/>
      <c r="O42" s="161"/>
      <c r="P42" s="132"/>
    </row>
    <row r="43" spans="1:16" ht="54.95" customHeight="1">
      <c r="A43" s="167"/>
      <c r="B43" s="167"/>
      <c r="C43" s="167"/>
      <c r="D43" s="168"/>
      <c r="E43" s="169"/>
      <c r="F43" s="169"/>
      <c r="G43" s="169"/>
      <c r="H43" s="203"/>
      <c r="I43" s="290"/>
      <c r="J43" s="313"/>
      <c r="K43" s="161"/>
      <c r="L43" s="161"/>
      <c r="M43" s="161"/>
      <c r="N43" s="161"/>
      <c r="O43" s="161"/>
      <c r="P43" s="132"/>
    </row>
    <row r="44" spans="1:16" ht="54.95" customHeight="1">
      <c r="A44" s="167"/>
      <c r="B44" s="167"/>
      <c r="C44" s="167"/>
      <c r="D44" s="168"/>
      <c r="E44" s="169"/>
      <c r="F44" s="169"/>
      <c r="G44" s="169"/>
      <c r="H44" s="203"/>
      <c r="I44" s="290"/>
      <c r="J44" s="161"/>
      <c r="K44" s="161"/>
      <c r="L44" s="161"/>
      <c r="M44" s="161"/>
      <c r="N44" s="161"/>
      <c r="O44" s="161"/>
      <c r="P44" s="132"/>
    </row>
    <row r="45" spans="1:16" ht="54.95" customHeight="1">
      <c r="A45" s="167"/>
      <c r="B45" s="167"/>
      <c r="C45" s="167"/>
      <c r="D45" s="168"/>
      <c r="E45" s="169"/>
      <c r="F45" s="169"/>
      <c r="G45" s="169"/>
      <c r="H45" s="203"/>
      <c r="I45" s="290"/>
      <c r="J45" s="161"/>
      <c r="K45" s="161"/>
      <c r="L45" s="161"/>
      <c r="M45" s="161"/>
      <c r="N45" s="161"/>
      <c r="O45" s="161"/>
      <c r="P45" s="132"/>
    </row>
    <row r="46" spans="1:16" ht="54.95" customHeight="1">
      <c r="A46" s="167"/>
      <c r="B46" s="167"/>
      <c r="C46" s="167"/>
      <c r="D46" s="168"/>
      <c r="E46" s="169"/>
      <c r="F46" s="169"/>
      <c r="G46" s="169"/>
      <c r="H46" s="203"/>
      <c r="I46" s="290"/>
      <c r="J46" s="161"/>
      <c r="K46" s="161"/>
      <c r="L46" s="161"/>
      <c r="M46" s="161"/>
      <c r="N46" s="161"/>
      <c r="O46" s="161"/>
      <c r="P46" s="132"/>
    </row>
    <row r="47" spans="1:16" ht="54.95" customHeight="1">
      <c r="A47" s="167"/>
      <c r="B47" s="167"/>
      <c r="C47" s="167"/>
      <c r="D47" s="168"/>
      <c r="E47" s="169"/>
      <c r="F47" s="169"/>
      <c r="G47" s="169"/>
      <c r="H47" s="203"/>
      <c r="I47" s="290"/>
      <c r="J47" s="161"/>
      <c r="K47" s="161"/>
      <c r="L47" s="161"/>
      <c r="M47" s="161"/>
      <c r="N47" s="161"/>
      <c r="O47" s="161"/>
      <c r="P47" s="132"/>
    </row>
    <row r="48" spans="1:16" ht="54.95" customHeight="1">
      <c r="A48" s="167"/>
      <c r="B48" s="167"/>
      <c r="C48" s="294"/>
      <c r="D48" s="187" t="s">
        <v>153</v>
      </c>
      <c r="E48" s="198"/>
      <c r="F48" s="198"/>
      <c r="G48" s="198"/>
      <c r="H48" s="293" t="s">
        <v>151</v>
      </c>
      <c r="I48" s="290"/>
      <c r="J48" s="161"/>
      <c r="K48" s="161"/>
      <c r="L48" s="161"/>
      <c r="M48" s="161"/>
      <c r="N48" s="161"/>
      <c r="O48" s="161"/>
      <c r="P48" s="132"/>
    </row>
    <row r="49" spans="1:16" ht="54.95" customHeight="1">
      <c r="A49" s="167"/>
      <c r="B49" s="167"/>
      <c r="C49" s="167"/>
      <c r="D49" s="168"/>
      <c r="E49" s="169"/>
      <c r="F49" s="169"/>
      <c r="G49" s="169"/>
      <c r="H49" s="203"/>
      <c r="I49" s="290"/>
      <c r="J49" s="161"/>
      <c r="K49" s="161"/>
      <c r="L49" s="161"/>
      <c r="M49" s="161"/>
      <c r="N49" s="161"/>
      <c r="O49" s="161"/>
      <c r="P49" s="132"/>
    </row>
    <row r="50" spans="1:16" ht="54.95" customHeight="1">
      <c r="A50" s="294" t="s">
        <v>172</v>
      </c>
      <c r="B50" s="302" t="s">
        <v>173</v>
      </c>
      <c r="C50" s="167"/>
      <c r="D50" s="168"/>
      <c r="E50" s="169"/>
      <c r="F50" s="169"/>
      <c r="G50" s="169"/>
      <c r="H50" s="203"/>
      <c r="I50" s="290"/>
      <c r="J50" s="161"/>
      <c r="K50" s="161"/>
      <c r="L50" s="161"/>
      <c r="M50" s="161"/>
      <c r="N50" s="161"/>
      <c r="O50" s="161"/>
      <c r="P50" s="132"/>
    </row>
    <row r="51" spans="1:16" ht="54.95" customHeight="1">
      <c r="A51" s="294"/>
      <c r="B51" s="302"/>
      <c r="C51" s="167"/>
      <c r="D51" s="168"/>
      <c r="E51" s="169"/>
      <c r="F51" s="169"/>
      <c r="G51" s="169"/>
      <c r="H51" s="203"/>
      <c r="I51" s="290"/>
      <c r="J51" s="161"/>
      <c r="K51" s="161"/>
      <c r="L51" s="161"/>
      <c r="M51" s="161"/>
      <c r="N51" s="161"/>
      <c r="O51" s="161"/>
      <c r="P51" s="132"/>
    </row>
    <row r="52" spans="1:16" ht="54.95" customHeight="1">
      <c r="A52" s="167" t="s">
        <v>241</v>
      </c>
      <c r="B52" s="167" t="s">
        <v>242</v>
      </c>
      <c r="C52" s="167"/>
      <c r="D52" s="168" t="s">
        <v>226</v>
      </c>
      <c r="E52" s="169"/>
      <c r="F52" s="169"/>
      <c r="G52" s="169"/>
      <c r="H52" s="203">
        <v>10000</v>
      </c>
      <c r="I52" s="318"/>
      <c r="J52" s="201"/>
      <c r="K52" s="161"/>
      <c r="L52" s="161"/>
      <c r="M52" s="161"/>
      <c r="N52" s="161"/>
      <c r="O52" s="161"/>
      <c r="P52" s="132"/>
    </row>
    <row r="53" spans="1:16" ht="54.95" customHeight="1">
      <c r="A53" s="167" t="s">
        <v>243</v>
      </c>
      <c r="B53" s="167" t="s">
        <v>244</v>
      </c>
      <c r="C53" s="167"/>
      <c r="D53" s="168" t="s">
        <v>227</v>
      </c>
      <c r="E53" s="169"/>
      <c r="F53" s="169"/>
      <c r="G53" s="169"/>
      <c r="H53" s="203">
        <v>12590</v>
      </c>
      <c r="I53" s="318"/>
      <c r="J53" s="201"/>
      <c r="K53" s="161"/>
      <c r="L53" s="161"/>
      <c r="M53" s="161"/>
      <c r="N53" s="161"/>
      <c r="O53" s="161"/>
      <c r="P53" s="132"/>
    </row>
    <row r="54" spans="1:16" ht="54.95" customHeight="1">
      <c r="A54" s="167" t="s">
        <v>245</v>
      </c>
      <c r="B54" s="167" t="s">
        <v>246</v>
      </c>
      <c r="C54" s="167"/>
      <c r="D54" s="168" t="s">
        <v>228</v>
      </c>
      <c r="E54" s="169"/>
      <c r="F54" s="169"/>
      <c r="G54" s="169"/>
      <c r="H54" s="203">
        <v>1000</v>
      </c>
      <c r="I54" s="318"/>
      <c r="J54" s="201"/>
      <c r="K54" s="161"/>
      <c r="L54" s="161"/>
      <c r="M54" s="161"/>
      <c r="N54" s="161"/>
      <c r="O54" s="161"/>
      <c r="P54" s="132"/>
    </row>
    <row r="55" spans="1:16" ht="54.95" customHeight="1">
      <c r="A55" s="167" t="s">
        <v>247</v>
      </c>
      <c r="B55" s="167" t="s">
        <v>248</v>
      </c>
      <c r="C55" s="167"/>
      <c r="D55" s="168" t="s">
        <v>281</v>
      </c>
      <c r="E55" s="169"/>
      <c r="F55" s="169"/>
      <c r="G55" s="169"/>
      <c r="H55" s="203">
        <v>5676</v>
      </c>
      <c r="I55" s="318"/>
      <c r="J55" s="201"/>
      <c r="K55" s="161"/>
      <c r="L55" s="161"/>
      <c r="M55" s="161"/>
      <c r="N55" s="161"/>
      <c r="O55" s="161"/>
      <c r="P55" s="132"/>
    </row>
    <row r="56" spans="1:16" ht="54.95" customHeight="1">
      <c r="A56" s="167"/>
      <c r="B56" s="167"/>
      <c r="C56" s="167"/>
      <c r="D56" s="169"/>
      <c r="E56" s="168"/>
      <c r="F56" s="168"/>
      <c r="G56" s="168"/>
      <c r="H56" s="203"/>
      <c r="I56" s="318"/>
      <c r="J56" s="201"/>
      <c r="K56" s="161"/>
      <c r="L56" s="161"/>
      <c r="M56" s="161"/>
      <c r="N56" s="161"/>
      <c r="O56" s="161"/>
      <c r="P56" s="132"/>
    </row>
    <row r="57" spans="1:16" ht="54.95" customHeight="1">
      <c r="A57" s="167"/>
      <c r="B57" s="167"/>
      <c r="C57" s="167"/>
      <c r="D57" s="169"/>
      <c r="E57" s="168"/>
      <c r="F57" s="168"/>
      <c r="G57" s="168"/>
      <c r="H57" s="203"/>
      <c r="I57" s="318"/>
      <c r="J57" s="201"/>
      <c r="K57" s="161"/>
      <c r="L57" s="161"/>
      <c r="M57" s="161"/>
      <c r="N57" s="161"/>
      <c r="O57" s="161"/>
      <c r="P57" s="132"/>
    </row>
    <row r="58" spans="1:16" ht="54.95" customHeight="1">
      <c r="A58" s="167"/>
      <c r="B58" s="167"/>
      <c r="C58" s="167"/>
      <c r="D58" s="169"/>
      <c r="E58" s="168"/>
      <c r="F58" s="168"/>
      <c r="G58" s="168"/>
      <c r="H58" s="201"/>
      <c r="I58" s="318"/>
      <c r="J58" s="201"/>
      <c r="K58" s="161"/>
      <c r="L58" s="161"/>
      <c r="M58" s="161"/>
      <c r="N58" s="161"/>
      <c r="O58" s="161"/>
      <c r="P58" s="132"/>
    </row>
    <row r="59" spans="1:16" ht="54.95" customHeight="1">
      <c r="A59" s="167"/>
      <c r="B59" s="167"/>
      <c r="C59" s="167"/>
      <c r="D59" s="198" t="s">
        <v>237</v>
      </c>
      <c r="E59" s="187"/>
      <c r="F59" s="187"/>
      <c r="G59" s="168"/>
      <c r="H59" s="203">
        <f>SUM(H52:H58)</f>
        <v>29266</v>
      </c>
      <c r="I59" s="319"/>
      <c r="J59" s="203"/>
      <c r="K59" s="161"/>
      <c r="L59" s="161"/>
      <c r="M59" s="161"/>
      <c r="N59" s="161"/>
      <c r="O59" s="161"/>
      <c r="P59" s="132"/>
    </row>
    <row r="60" spans="1:16" ht="54.95" customHeight="1">
      <c r="A60" s="167"/>
      <c r="B60" s="167"/>
      <c r="C60" s="167"/>
      <c r="D60" s="168"/>
      <c r="E60" s="169"/>
      <c r="F60" s="169"/>
      <c r="G60" s="169"/>
      <c r="H60" s="203"/>
      <c r="I60" s="290"/>
      <c r="J60" s="161"/>
      <c r="K60" s="161"/>
      <c r="L60" s="161"/>
      <c r="M60" s="161"/>
      <c r="N60" s="161"/>
      <c r="O60" s="161"/>
      <c r="P60" s="132"/>
    </row>
    <row r="61" spans="1:16" ht="54.95" customHeight="1">
      <c r="A61" s="167"/>
      <c r="B61" s="167"/>
      <c r="C61" s="167"/>
      <c r="D61" s="168"/>
      <c r="E61" s="169"/>
      <c r="F61" s="169"/>
      <c r="G61" s="169"/>
      <c r="H61" s="203"/>
      <c r="I61" s="290"/>
      <c r="J61" s="161"/>
      <c r="K61" s="161"/>
      <c r="L61" s="161"/>
      <c r="M61" s="161"/>
      <c r="N61" s="161"/>
      <c r="O61" s="161"/>
      <c r="P61" s="132"/>
    </row>
    <row r="62" spans="1:16" ht="54.95" customHeight="1">
      <c r="A62" s="167"/>
      <c r="B62" s="167"/>
      <c r="C62" s="167"/>
      <c r="D62" s="168"/>
      <c r="E62" s="169"/>
      <c r="F62" s="169"/>
      <c r="G62" s="169"/>
      <c r="H62" s="203"/>
      <c r="I62" s="290"/>
      <c r="J62" s="161"/>
      <c r="K62" s="161"/>
      <c r="L62" s="161"/>
      <c r="M62" s="161"/>
      <c r="N62" s="161"/>
      <c r="O62" s="161"/>
      <c r="P62" s="132"/>
    </row>
    <row r="63" spans="1:16" ht="54.95" customHeight="1">
      <c r="A63" s="167"/>
      <c r="B63" s="167"/>
      <c r="C63" s="167"/>
      <c r="D63" s="168"/>
      <c r="E63" s="169"/>
      <c r="F63" s="169"/>
      <c r="G63" s="169"/>
      <c r="H63" s="203"/>
      <c r="I63" s="290"/>
      <c r="J63" s="161"/>
      <c r="K63" s="161"/>
      <c r="L63" s="161"/>
      <c r="M63" s="161"/>
      <c r="N63" s="161"/>
      <c r="O63" s="161"/>
      <c r="P63" s="132"/>
    </row>
    <row r="64" spans="1:16" ht="54.95" customHeight="1">
      <c r="A64" s="167"/>
      <c r="B64" s="167"/>
      <c r="C64" s="167"/>
      <c r="D64" s="168"/>
      <c r="E64" s="169"/>
      <c r="F64" s="169"/>
      <c r="G64" s="169"/>
      <c r="H64" s="203"/>
      <c r="I64" s="290"/>
      <c r="J64" s="161"/>
      <c r="K64" s="161"/>
      <c r="L64" s="161"/>
      <c r="M64" s="161"/>
      <c r="N64" s="161"/>
      <c r="O64" s="161"/>
      <c r="P64" s="132"/>
    </row>
    <row r="65" spans="1:256" ht="54.95" customHeight="1">
      <c r="A65" s="167"/>
      <c r="B65" s="167"/>
      <c r="C65" s="167"/>
      <c r="D65" s="168"/>
      <c r="E65" s="169"/>
      <c r="F65" s="169"/>
      <c r="G65" s="169"/>
      <c r="H65" s="203"/>
      <c r="I65" s="290"/>
      <c r="J65" s="161"/>
      <c r="K65" s="161"/>
      <c r="L65" s="161"/>
      <c r="M65" s="161"/>
      <c r="N65" s="161"/>
      <c r="O65" s="161"/>
      <c r="P65" s="132"/>
    </row>
    <row r="66" spans="1:256" ht="54.95" customHeight="1">
      <c r="A66" s="167"/>
      <c r="B66" s="167"/>
      <c r="C66" s="167"/>
      <c r="D66" s="168"/>
      <c r="E66" s="169"/>
      <c r="F66" s="169"/>
      <c r="G66" s="169"/>
      <c r="H66" s="203"/>
      <c r="I66" s="290"/>
      <c r="J66" s="161"/>
      <c r="K66" s="161"/>
      <c r="L66" s="161"/>
      <c r="M66" s="161"/>
      <c r="N66" s="161"/>
      <c r="O66" s="161"/>
      <c r="P66" s="132"/>
    </row>
    <row r="67" spans="1:256" ht="54.95" customHeight="1">
      <c r="A67" s="167"/>
      <c r="B67" s="167"/>
      <c r="C67" s="167"/>
      <c r="D67" s="168"/>
      <c r="E67" s="169"/>
      <c r="F67" s="169"/>
      <c r="G67" s="169"/>
      <c r="H67" s="203"/>
      <c r="I67" s="290"/>
      <c r="J67" s="161"/>
      <c r="K67" s="161"/>
      <c r="L67" s="161"/>
      <c r="M67" s="161"/>
      <c r="N67" s="161"/>
      <c r="O67" s="161"/>
      <c r="P67" s="132"/>
    </row>
    <row r="68" spans="1:256" ht="54.95" customHeight="1">
      <c r="A68" s="167"/>
      <c r="B68" s="167"/>
      <c r="C68" s="167"/>
      <c r="D68" s="168"/>
      <c r="E68" s="169"/>
      <c r="F68" s="169"/>
      <c r="G68" s="169"/>
      <c r="H68" s="203"/>
      <c r="I68" s="290"/>
      <c r="J68" s="161"/>
      <c r="K68" s="161"/>
      <c r="L68" s="161"/>
      <c r="M68" s="161"/>
      <c r="N68" s="161"/>
      <c r="O68" s="161"/>
      <c r="P68" s="132"/>
    </row>
    <row r="69" spans="1:256" ht="54.95" customHeight="1">
      <c r="A69" s="167"/>
      <c r="B69" s="167"/>
      <c r="C69" s="167"/>
      <c r="D69" s="168"/>
      <c r="E69" s="169"/>
      <c r="F69" s="169"/>
      <c r="G69" s="169"/>
      <c r="H69" s="203"/>
      <c r="I69" s="290"/>
      <c r="J69" s="161"/>
      <c r="K69" s="161"/>
      <c r="L69" s="161"/>
      <c r="M69" s="161"/>
      <c r="N69" s="161"/>
      <c r="O69" s="161"/>
      <c r="P69" s="132"/>
    </row>
    <row r="70" spans="1:256" ht="54.95" customHeight="1">
      <c r="A70" s="167"/>
      <c r="B70" s="167"/>
      <c r="C70" s="167"/>
      <c r="D70" s="168"/>
      <c r="E70" s="169"/>
      <c r="F70" s="169"/>
      <c r="G70" s="169"/>
      <c r="H70" s="203"/>
      <c r="I70" s="290"/>
      <c r="J70" s="161"/>
      <c r="K70" s="161"/>
      <c r="L70" s="161"/>
      <c r="M70" s="161"/>
      <c r="N70" s="161"/>
      <c r="O70" s="161"/>
      <c r="P70" s="132"/>
    </row>
    <row r="71" spans="1:256" ht="54.95" customHeight="1">
      <c r="A71" s="167"/>
      <c r="B71" s="167"/>
      <c r="C71" s="167"/>
      <c r="D71" s="168"/>
      <c r="E71" s="169"/>
      <c r="F71" s="169"/>
      <c r="G71" s="169"/>
      <c r="H71" s="203"/>
      <c r="I71" s="290"/>
      <c r="J71" s="161"/>
      <c r="K71" s="161"/>
      <c r="L71" s="161"/>
      <c r="M71" s="161"/>
      <c r="N71" s="161"/>
      <c r="O71" s="161"/>
      <c r="P71" s="132"/>
    </row>
    <row r="72" spans="1:256" ht="54.95" customHeight="1">
      <c r="A72" s="167"/>
      <c r="B72" s="167"/>
      <c r="C72" s="167"/>
      <c r="D72" s="168"/>
      <c r="E72" s="169"/>
      <c r="F72" s="169"/>
      <c r="G72" s="169"/>
      <c r="H72" s="203"/>
      <c r="I72" s="290"/>
      <c r="J72" s="161"/>
      <c r="K72" s="161"/>
      <c r="L72" s="161"/>
      <c r="M72" s="161"/>
      <c r="N72" s="161"/>
      <c r="O72" s="161"/>
      <c r="P72" s="132"/>
    </row>
    <row r="73" spans="1:256" ht="54.95" customHeight="1">
      <c r="A73" s="167"/>
      <c r="B73" s="167"/>
      <c r="C73" s="167"/>
      <c r="D73" s="168"/>
      <c r="E73" s="169"/>
      <c r="F73" s="169"/>
      <c r="G73" s="169"/>
      <c r="H73" s="203"/>
      <c r="I73" s="290"/>
      <c r="J73" s="161"/>
      <c r="K73" s="161"/>
      <c r="L73" s="161"/>
      <c r="M73" s="161"/>
      <c r="N73" s="161"/>
      <c r="O73" s="161"/>
      <c r="P73" s="132"/>
    </row>
    <row r="74" spans="1:256" ht="54.95" customHeight="1">
      <c r="A74" s="167"/>
      <c r="B74" s="167"/>
      <c r="C74" s="167"/>
      <c r="D74" s="168"/>
      <c r="E74" s="169"/>
      <c r="F74" s="169"/>
      <c r="G74" s="169"/>
      <c r="H74" s="203"/>
      <c r="I74" s="290"/>
      <c r="J74" s="161"/>
      <c r="K74" s="161"/>
      <c r="L74" s="161"/>
      <c r="M74" s="161"/>
      <c r="N74" s="161"/>
      <c r="O74" s="161"/>
      <c r="P74" s="132"/>
    </row>
    <row r="75" spans="1:256" s="2" customFormat="1" ht="54.95" customHeight="1">
      <c r="A75" s="162"/>
      <c r="B75" s="170"/>
      <c r="C75" s="170"/>
      <c r="D75" s="169"/>
      <c r="E75" s="168"/>
      <c r="F75" s="168"/>
      <c r="G75" s="168"/>
      <c r="H75" s="201"/>
      <c r="I75" s="212"/>
      <c r="J75" s="145"/>
      <c r="K75" s="145"/>
      <c r="L75" s="145"/>
      <c r="M75" s="145"/>
      <c r="N75" s="145"/>
      <c r="O75" s="145"/>
      <c r="P75" s="224"/>
      <c r="IV75" s="5"/>
    </row>
    <row r="76" spans="1:256" s="2" customFormat="1" ht="54.95" customHeight="1">
      <c r="A76" s="162"/>
      <c r="B76" s="170"/>
      <c r="C76" s="170"/>
      <c r="D76" s="169"/>
      <c r="E76" s="168"/>
      <c r="F76" s="168"/>
      <c r="G76" s="168"/>
      <c r="H76" s="201"/>
      <c r="I76" s="212"/>
      <c r="J76" s="145"/>
      <c r="K76" s="145"/>
      <c r="L76" s="145"/>
      <c r="M76" s="145"/>
      <c r="N76" s="145"/>
      <c r="O76" s="145"/>
      <c r="P76" s="129"/>
      <c r="IV76" s="5"/>
    </row>
    <row r="77" spans="1:256" ht="54.95" customHeight="1">
      <c r="B77" s="303"/>
      <c r="C77" s="171"/>
      <c r="D77" s="172" t="s">
        <v>148</v>
      </c>
      <c r="E77" s="172"/>
      <c r="F77" s="172"/>
      <c r="G77" s="172"/>
      <c r="H77" s="293" t="s">
        <v>151</v>
      </c>
      <c r="I77" s="209"/>
      <c r="J77" s="147"/>
      <c r="K77" s="147"/>
      <c r="L77" s="147"/>
      <c r="M77" s="147"/>
      <c r="N77" s="134"/>
      <c r="O77" s="134"/>
      <c r="P77" s="134"/>
    </row>
    <row r="78" spans="1:256" ht="54.95" customHeight="1">
      <c r="B78" s="173"/>
      <c r="C78" s="173"/>
      <c r="D78" s="174"/>
      <c r="E78" s="174"/>
      <c r="F78" s="174"/>
      <c r="G78" s="174"/>
      <c r="H78" s="201"/>
      <c r="I78" s="209"/>
      <c r="J78" s="134"/>
      <c r="K78" s="134"/>
      <c r="L78" s="134"/>
      <c r="M78" s="134"/>
      <c r="N78" s="134"/>
      <c r="O78" s="134"/>
      <c r="P78" s="134"/>
    </row>
    <row r="79" spans="1:256" ht="54.95" customHeight="1">
      <c r="A79" s="302" t="s">
        <v>172</v>
      </c>
      <c r="B79" s="302" t="s">
        <v>173</v>
      </c>
      <c r="C79" s="176"/>
      <c r="D79" s="177"/>
      <c r="E79" s="177"/>
      <c r="F79" s="177"/>
      <c r="G79" s="177"/>
      <c r="H79" s="201"/>
      <c r="I79" s="213"/>
      <c r="J79" s="135"/>
      <c r="K79" s="135"/>
      <c r="L79" s="135"/>
      <c r="M79" s="154"/>
      <c r="N79" s="135"/>
      <c r="O79" s="134"/>
      <c r="P79" s="134"/>
    </row>
    <row r="80" spans="1:256" ht="54.95" customHeight="1">
      <c r="A80" s="302"/>
      <c r="B80" s="302"/>
      <c r="C80" s="176"/>
      <c r="D80" s="177"/>
      <c r="E80" s="177"/>
      <c r="F80" s="177"/>
      <c r="G80" s="177"/>
      <c r="H80" s="201"/>
      <c r="I80" s="213"/>
      <c r="J80" s="135"/>
      <c r="K80" s="135"/>
      <c r="L80" s="135"/>
      <c r="M80" s="154"/>
      <c r="N80" s="135"/>
      <c r="O80" s="134"/>
      <c r="P80" s="134"/>
    </row>
    <row r="81" spans="1:17" ht="54.95" customHeight="1">
      <c r="A81" s="175" t="s">
        <v>182</v>
      </c>
      <c r="B81" s="175" t="s">
        <v>180</v>
      </c>
      <c r="C81" s="176"/>
      <c r="D81" s="177" t="s">
        <v>181</v>
      </c>
      <c r="E81" s="178"/>
      <c r="F81" s="178"/>
      <c r="G81" s="178"/>
      <c r="H81" s="203">
        <v>1035</v>
      </c>
      <c r="I81" s="213"/>
      <c r="J81" s="135"/>
      <c r="K81" s="135"/>
      <c r="L81" s="135"/>
      <c r="M81" s="154"/>
      <c r="N81" s="135"/>
      <c r="O81" s="134"/>
      <c r="P81" s="134"/>
    </row>
    <row r="82" spans="1:17" ht="54.95" customHeight="1">
      <c r="A82" s="175" t="s">
        <v>178</v>
      </c>
      <c r="B82" s="175" t="s">
        <v>179</v>
      </c>
      <c r="C82" s="176"/>
      <c r="D82" s="320" t="s">
        <v>229</v>
      </c>
      <c r="E82" s="178"/>
      <c r="F82" s="178"/>
      <c r="G82" s="178"/>
      <c r="H82" s="203">
        <v>2350</v>
      </c>
      <c r="I82" s="213"/>
      <c r="J82" s="135"/>
      <c r="K82" s="135"/>
      <c r="L82" s="153"/>
      <c r="M82" s="154"/>
      <c r="N82" s="135"/>
      <c r="O82" s="134"/>
      <c r="P82" s="134"/>
    </row>
    <row r="83" spans="1:17" ht="54.95" customHeight="1">
      <c r="A83" s="175" t="s">
        <v>183</v>
      </c>
      <c r="B83" s="179" t="s">
        <v>197</v>
      </c>
      <c r="C83" s="164"/>
      <c r="D83" s="177" t="s">
        <v>230</v>
      </c>
      <c r="E83" s="178"/>
      <c r="F83" s="178"/>
      <c r="G83" s="178"/>
      <c r="H83" s="203">
        <v>3023</v>
      </c>
      <c r="I83" s="213"/>
      <c r="J83" s="153"/>
      <c r="K83" s="153"/>
      <c r="L83" s="153"/>
      <c r="M83" s="154"/>
      <c r="N83" s="135"/>
      <c r="O83" s="134"/>
      <c r="P83" s="134"/>
    </row>
    <row r="84" spans="1:17" ht="54.95" customHeight="1">
      <c r="A84" s="175"/>
      <c r="B84" s="175"/>
      <c r="C84" s="182"/>
      <c r="D84" s="180"/>
      <c r="E84" s="180"/>
      <c r="F84" s="180"/>
      <c r="G84" s="180"/>
      <c r="H84" s="201"/>
      <c r="I84" s="213"/>
      <c r="J84" s="153"/>
      <c r="K84" s="153"/>
      <c r="L84" s="153"/>
      <c r="M84" s="154"/>
      <c r="N84" s="135"/>
      <c r="O84" s="134"/>
      <c r="P84" s="134"/>
    </row>
    <row r="85" spans="1:17" ht="54.95" customHeight="1">
      <c r="A85" s="175"/>
      <c r="B85" s="175"/>
      <c r="C85" s="182"/>
      <c r="D85" s="180"/>
      <c r="E85" s="180"/>
      <c r="F85" s="180"/>
      <c r="G85" s="180"/>
      <c r="H85" s="201"/>
      <c r="I85" s="213"/>
      <c r="J85" s="135"/>
      <c r="K85" s="135"/>
      <c r="L85" s="153"/>
      <c r="M85" s="154"/>
      <c r="N85" s="135"/>
      <c r="O85" s="134"/>
      <c r="P85" s="134"/>
    </row>
    <row r="86" spans="1:17" ht="54.95" customHeight="1">
      <c r="A86" s="175"/>
      <c r="B86" s="175"/>
      <c r="C86" s="182"/>
      <c r="D86" s="180"/>
      <c r="E86" s="180"/>
      <c r="F86" s="180"/>
      <c r="G86" s="180"/>
      <c r="H86" s="201"/>
      <c r="I86" s="213"/>
      <c r="J86" s="153"/>
      <c r="K86" s="153"/>
      <c r="L86" s="153"/>
      <c r="M86" s="154"/>
      <c r="N86" s="135"/>
      <c r="O86" s="134"/>
      <c r="P86" s="134"/>
      <c r="Q86" s="130"/>
    </row>
    <row r="87" spans="1:17" ht="54.95" customHeight="1">
      <c r="A87" s="175"/>
      <c r="B87" s="175"/>
      <c r="C87" s="176"/>
      <c r="D87" s="180"/>
      <c r="E87" s="180"/>
      <c r="F87" s="180"/>
      <c r="G87" s="180"/>
      <c r="H87" s="201"/>
      <c r="I87" s="213"/>
      <c r="J87" s="135"/>
      <c r="K87" s="135"/>
      <c r="L87" s="153"/>
      <c r="M87" s="154"/>
      <c r="N87" s="135"/>
      <c r="O87" s="134"/>
      <c r="P87" s="134"/>
    </row>
    <row r="88" spans="1:17" ht="54.95" customHeight="1">
      <c r="B88" s="173"/>
      <c r="C88" s="181"/>
      <c r="D88" s="186" t="s">
        <v>92</v>
      </c>
      <c r="E88" s="187"/>
      <c r="F88" s="187"/>
      <c r="G88" s="187"/>
      <c r="H88" s="207">
        <f>SUM(H79:H87)</f>
        <v>6408</v>
      </c>
      <c r="I88" s="203"/>
      <c r="J88" s="146"/>
      <c r="K88" s="146"/>
      <c r="L88" s="146"/>
      <c r="M88" s="146"/>
      <c r="N88" s="146"/>
      <c r="O88" s="146"/>
      <c r="P88" s="146"/>
      <c r="Q88" s="43"/>
    </row>
    <row r="89" spans="1:17" ht="54.95" customHeight="1">
      <c r="B89" s="173"/>
      <c r="C89" s="181"/>
      <c r="D89" s="296"/>
      <c r="E89" s="168"/>
      <c r="F89" s="168"/>
      <c r="G89" s="168"/>
      <c r="H89" s="207"/>
      <c r="I89" s="203"/>
      <c r="J89" s="146"/>
      <c r="K89" s="146"/>
      <c r="L89" s="146"/>
      <c r="M89" s="146"/>
      <c r="N89" s="146"/>
      <c r="O89" s="146"/>
      <c r="P89" s="146"/>
      <c r="Q89" s="43"/>
    </row>
    <row r="90" spans="1:17" ht="54.95" customHeight="1">
      <c r="B90" s="173"/>
      <c r="C90" s="181"/>
      <c r="D90" s="296"/>
      <c r="E90" s="168"/>
      <c r="F90" s="168"/>
      <c r="G90" s="168"/>
      <c r="H90" s="207"/>
      <c r="I90" s="203"/>
      <c r="J90" s="146"/>
      <c r="K90" s="146"/>
      <c r="L90" s="146"/>
      <c r="M90" s="146"/>
      <c r="N90" s="146"/>
      <c r="O90" s="146"/>
      <c r="P90" s="146"/>
      <c r="Q90" s="43"/>
    </row>
    <row r="91" spans="1:17" ht="54.95" customHeight="1">
      <c r="B91" s="173"/>
      <c r="C91" s="181"/>
      <c r="D91" s="296"/>
      <c r="E91" s="168"/>
      <c r="F91" s="168"/>
      <c r="G91" s="168"/>
      <c r="H91" s="207"/>
      <c r="I91" s="203"/>
      <c r="J91" s="146"/>
      <c r="K91" s="146"/>
      <c r="L91" s="146"/>
      <c r="M91" s="146"/>
      <c r="N91" s="146"/>
      <c r="O91" s="146"/>
      <c r="P91" s="146"/>
      <c r="Q91" s="43"/>
    </row>
    <row r="92" spans="1:17" ht="54.95" customHeight="1">
      <c r="B92" s="173"/>
      <c r="C92" s="181"/>
      <c r="D92" s="296"/>
      <c r="E92" s="168"/>
      <c r="F92" s="168"/>
      <c r="G92" s="168"/>
      <c r="H92" s="207"/>
      <c r="I92" s="203"/>
      <c r="J92" s="146"/>
      <c r="K92" s="146"/>
      <c r="L92" s="146"/>
      <c r="M92" s="146"/>
      <c r="N92" s="146"/>
      <c r="O92" s="146"/>
      <c r="P92" s="146"/>
      <c r="Q92" s="43"/>
    </row>
    <row r="93" spans="1:17" ht="54.95" customHeight="1">
      <c r="B93" s="173"/>
      <c r="C93" s="181"/>
      <c r="D93" s="296"/>
      <c r="E93" s="168"/>
      <c r="F93" s="168"/>
      <c r="G93" s="168"/>
      <c r="H93" s="207"/>
      <c r="I93" s="203"/>
      <c r="J93" s="146"/>
      <c r="K93" s="146"/>
      <c r="L93" s="146"/>
      <c r="M93" s="146"/>
      <c r="N93" s="146"/>
      <c r="O93" s="146"/>
      <c r="P93" s="146"/>
      <c r="Q93" s="43"/>
    </row>
    <row r="94" spans="1:17" ht="54.95" customHeight="1">
      <c r="B94" s="173"/>
      <c r="C94" s="181"/>
      <c r="D94" s="296"/>
      <c r="E94" s="168"/>
      <c r="F94" s="168"/>
      <c r="G94" s="168"/>
      <c r="H94" s="207"/>
      <c r="I94" s="203"/>
      <c r="J94" s="146"/>
      <c r="K94" s="146"/>
      <c r="L94" s="146"/>
      <c r="M94" s="146"/>
      <c r="N94" s="146"/>
      <c r="O94" s="146"/>
      <c r="P94" s="146"/>
      <c r="Q94" s="43"/>
    </row>
    <row r="95" spans="1:17" ht="54.95" customHeight="1">
      <c r="B95" s="173"/>
      <c r="C95" s="181"/>
      <c r="D95" s="296"/>
      <c r="E95" s="168"/>
      <c r="F95" s="168"/>
      <c r="G95" s="168"/>
      <c r="H95" s="207"/>
      <c r="I95" s="203"/>
      <c r="J95" s="146"/>
      <c r="K95" s="146"/>
      <c r="L95" s="146"/>
      <c r="M95" s="146"/>
      <c r="N95" s="146"/>
      <c r="O95" s="146"/>
      <c r="P95" s="146"/>
      <c r="Q95" s="43"/>
    </row>
    <row r="96" spans="1:17" ht="54.95" customHeight="1">
      <c r="B96" s="173"/>
      <c r="C96" s="181"/>
      <c r="D96" s="296"/>
      <c r="E96" s="168"/>
      <c r="F96" s="168"/>
      <c r="G96" s="168"/>
      <c r="H96" s="207"/>
      <c r="I96" s="203"/>
      <c r="J96" s="146"/>
      <c r="K96" s="146"/>
      <c r="L96" s="146"/>
      <c r="M96" s="146"/>
      <c r="N96" s="146"/>
      <c r="O96" s="146"/>
      <c r="P96" s="146"/>
      <c r="Q96" s="43"/>
    </row>
    <row r="97" spans="1:17" ht="54.95" customHeight="1">
      <c r="B97" s="173"/>
      <c r="C97" s="181"/>
      <c r="D97" s="296"/>
      <c r="E97" s="168"/>
      <c r="F97" s="168"/>
      <c r="G97" s="168"/>
      <c r="H97" s="207"/>
      <c r="I97" s="203"/>
      <c r="J97" s="146"/>
      <c r="K97" s="146"/>
      <c r="L97" s="146"/>
      <c r="M97" s="146"/>
      <c r="N97" s="146"/>
      <c r="O97" s="146"/>
      <c r="P97" s="146"/>
      <c r="Q97" s="43"/>
    </row>
    <row r="98" spans="1:17" ht="54.95" customHeight="1">
      <c r="B98" s="173"/>
      <c r="C98" s="181"/>
      <c r="D98" s="296"/>
      <c r="E98" s="168"/>
      <c r="F98" s="168"/>
      <c r="G98" s="168"/>
      <c r="H98" s="207"/>
      <c r="I98" s="203"/>
      <c r="J98" s="146"/>
      <c r="K98" s="146"/>
      <c r="L98" s="146"/>
      <c r="M98" s="146"/>
      <c r="N98" s="146"/>
      <c r="O98" s="146"/>
      <c r="P98" s="146"/>
      <c r="Q98" s="43"/>
    </row>
    <row r="99" spans="1:17" ht="54.95" customHeight="1">
      <c r="B99" s="173"/>
      <c r="C99" s="181"/>
      <c r="D99" s="296"/>
      <c r="E99" s="168"/>
      <c r="F99" s="168"/>
      <c r="G99" s="168"/>
      <c r="H99" s="207"/>
      <c r="I99" s="203"/>
      <c r="J99" s="146"/>
      <c r="K99" s="146"/>
      <c r="L99" s="146"/>
      <c r="M99" s="146"/>
      <c r="N99" s="146"/>
      <c r="O99" s="146"/>
      <c r="P99" s="146"/>
      <c r="Q99" s="43"/>
    </row>
    <row r="100" spans="1:17" ht="54.95" customHeight="1">
      <c r="B100" s="173"/>
      <c r="C100" s="181"/>
      <c r="D100" s="296"/>
      <c r="E100" s="168"/>
      <c r="F100" s="168"/>
      <c r="G100" s="168"/>
      <c r="H100" s="207"/>
      <c r="I100" s="203"/>
      <c r="J100" s="146"/>
      <c r="K100" s="146"/>
      <c r="L100" s="146"/>
      <c r="M100" s="146"/>
      <c r="N100" s="146"/>
      <c r="O100" s="146"/>
      <c r="P100" s="146"/>
      <c r="Q100" s="43"/>
    </row>
    <row r="101" spans="1:17" ht="54.95" customHeight="1">
      <c r="B101" s="173"/>
      <c r="C101" s="181"/>
      <c r="D101" s="296"/>
      <c r="E101" s="168"/>
      <c r="F101" s="168"/>
      <c r="G101" s="168"/>
      <c r="H101" s="207"/>
      <c r="I101" s="203"/>
      <c r="J101" s="146"/>
      <c r="K101" s="146"/>
      <c r="L101" s="146"/>
      <c r="M101" s="146"/>
      <c r="N101" s="146"/>
      <c r="O101" s="146"/>
      <c r="P101" s="146"/>
      <c r="Q101" s="43"/>
    </row>
    <row r="102" spans="1:17" ht="54.95" customHeight="1">
      <c r="B102" s="173"/>
      <c r="C102" s="181"/>
      <c r="D102" s="296"/>
      <c r="E102" s="168"/>
      <c r="F102" s="168"/>
      <c r="G102" s="168"/>
      <c r="H102" s="207"/>
      <c r="I102" s="203"/>
      <c r="J102" s="146"/>
      <c r="K102" s="146"/>
      <c r="L102" s="146"/>
      <c r="M102" s="146"/>
      <c r="N102" s="146"/>
      <c r="O102" s="146"/>
      <c r="P102" s="146"/>
      <c r="Q102" s="43"/>
    </row>
    <row r="103" spans="1:17" ht="54.95" customHeight="1">
      <c r="B103" s="173"/>
      <c r="C103" s="181"/>
      <c r="D103" s="296"/>
      <c r="E103" s="168"/>
      <c r="F103" s="168"/>
      <c r="G103" s="168"/>
      <c r="H103" s="207"/>
      <c r="I103" s="203"/>
      <c r="J103" s="146"/>
      <c r="K103" s="146"/>
      <c r="L103" s="146"/>
      <c r="M103" s="146"/>
      <c r="N103" s="146"/>
      <c r="O103" s="146"/>
      <c r="P103" s="146"/>
      <c r="Q103" s="43"/>
    </row>
    <row r="104" spans="1:17" ht="54.95" customHeight="1">
      <c r="B104" s="173"/>
      <c r="C104" s="181"/>
      <c r="D104" s="296"/>
      <c r="E104" s="168"/>
      <c r="F104" s="168"/>
      <c r="G104" s="168"/>
      <c r="H104" s="207"/>
      <c r="I104" s="203"/>
      <c r="J104" s="146"/>
      <c r="K104" s="146"/>
      <c r="L104" s="146"/>
      <c r="M104" s="146"/>
      <c r="N104" s="146"/>
      <c r="O104" s="146"/>
      <c r="P104" s="146"/>
      <c r="Q104" s="43"/>
    </row>
    <row r="105" spans="1:17" ht="54.95" customHeight="1">
      <c r="B105" s="173"/>
      <c r="C105" s="181"/>
      <c r="D105" s="296"/>
      <c r="E105" s="168"/>
      <c r="F105" s="168"/>
      <c r="G105" s="168"/>
      <c r="H105" s="207"/>
      <c r="I105" s="203"/>
      <c r="J105" s="146"/>
      <c r="K105" s="146"/>
      <c r="L105" s="146"/>
      <c r="M105" s="146"/>
      <c r="N105" s="146"/>
      <c r="O105" s="146"/>
      <c r="P105" s="146"/>
      <c r="Q105" s="43"/>
    </row>
    <row r="106" spans="1:17" ht="54.95" customHeight="1">
      <c r="B106" s="173"/>
      <c r="C106" s="181"/>
      <c r="D106" s="296"/>
      <c r="E106" s="168"/>
      <c r="F106" s="168"/>
      <c r="G106" s="168"/>
      <c r="H106" s="207"/>
      <c r="I106" s="203"/>
      <c r="J106" s="146"/>
      <c r="K106" s="146"/>
      <c r="L106" s="146"/>
      <c r="M106" s="146"/>
      <c r="N106" s="146"/>
      <c r="O106" s="146"/>
      <c r="P106" s="146"/>
      <c r="Q106" s="43"/>
    </row>
    <row r="107" spans="1:17" ht="54.95" customHeight="1">
      <c r="B107" s="173"/>
      <c r="C107" s="181"/>
      <c r="D107" s="296"/>
      <c r="E107" s="168"/>
      <c r="F107" s="168"/>
      <c r="G107" s="168"/>
      <c r="H107" s="207"/>
      <c r="I107" s="203"/>
      <c r="J107" s="146"/>
      <c r="K107" s="146"/>
      <c r="L107" s="146"/>
      <c r="M107" s="146"/>
      <c r="N107" s="146"/>
      <c r="O107" s="146"/>
      <c r="P107" s="146"/>
      <c r="Q107" s="43"/>
    </row>
    <row r="108" spans="1:17" ht="54.95" customHeight="1">
      <c r="A108" s="175"/>
      <c r="B108" s="188"/>
      <c r="C108" s="188"/>
      <c r="D108" s="223"/>
      <c r="E108" s="223"/>
      <c r="F108" s="223"/>
      <c r="G108" s="223"/>
      <c r="H108" s="205"/>
      <c r="I108" s="204"/>
      <c r="J108" s="140"/>
      <c r="K108" s="140"/>
      <c r="L108" s="140"/>
      <c r="M108" s="140"/>
      <c r="N108" s="140"/>
      <c r="O108" s="140"/>
      <c r="P108" s="140"/>
    </row>
    <row r="109" spans="1:17" ht="54.95" customHeight="1">
      <c r="B109" s="188"/>
      <c r="C109" s="189"/>
      <c r="D109" s="190"/>
      <c r="E109" s="190"/>
      <c r="F109" s="190"/>
      <c r="G109" s="190"/>
      <c r="H109" s="201"/>
      <c r="I109" s="204"/>
      <c r="J109" s="140"/>
      <c r="K109" s="140"/>
      <c r="L109" s="140"/>
      <c r="M109" s="140"/>
      <c r="N109" s="140"/>
      <c r="O109" s="140"/>
      <c r="P109" s="140"/>
    </row>
    <row r="110" spans="1:17" ht="60" customHeight="1">
      <c r="B110" s="303"/>
      <c r="C110" s="171"/>
      <c r="D110" s="172" t="s">
        <v>149</v>
      </c>
      <c r="E110" s="172"/>
      <c r="F110" s="172"/>
      <c r="G110" s="172"/>
      <c r="H110" s="293" t="s">
        <v>151</v>
      </c>
      <c r="I110" s="204"/>
      <c r="J110" s="140"/>
      <c r="K110" s="140"/>
      <c r="L110" s="140"/>
      <c r="M110" s="140"/>
      <c r="N110" s="140"/>
      <c r="O110" s="140"/>
      <c r="P110" s="140"/>
    </row>
    <row r="111" spans="1:17" ht="60" customHeight="1">
      <c r="B111" s="303"/>
      <c r="C111" s="303"/>
      <c r="D111" s="304"/>
      <c r="E111" s="304"/>
      <c r="F111" s="304"/>
      <c r="G111" s="304"/>
      <c r="H111" s="305"/>
      <c r="I111" s="204"/>
      <c r="J111" s="140"/>
      <c r="K111" s="140"/>
      <c r="L111" s="140"/>
      <c r="M111" s="140"/>
      <c r="N111" s="140"/>
      <c r="O111" s="140"/>
      <c r="P111" s="140"/>
    </row>
    <row r="112" spans="1:17" ht="60" customHeight="1">
      <c r="A112" s="302" t="s">
        <v>172</v>
      </c>
      <c r="B112" s="302" t="s">
        <v>173</v>
      </c>
      <c r="C112" s="303"/>
      <c r="D112" s="304"/>
      <c r="E112" s="304"/>
      <c r="F112" s="304"/>
      <c r="G112" s="304"/>
      <c r="H112" s="305"/>
      <c r="I112" s="204"/>
      <c r="J112" s="140"/>
      <c r="K112" s="140"/>
      <c r="L112" s="140"/>
      <c r="M112" s="140"/>
      <c r="N112" s="140"/>
      <c r="O112" s="140"/>
      <c r="P112" s="140"/>
    </row>
    <row r="113" spans="1:21" ht="60" customHeight="1">
      <c r="A113" s="306"/>
      <c r="B113" s="307"/>
      <c r="C113" s="173"/>
      <c r="D113" s="191"/>
      <c r="E113" s="191"/>
      <c r="F113" s="191"/>
      <c r="G113" s="191"/>
      <c r="H113" s="201"/>
      <c r="I113" s="216"/>
      <c r="J113" s="161"/>
      <c r="K113" s="161"/>
      <c r="L113" s="161"/>
      <c r="M113" s="161"/>
      <c r="N113" s="161"/>
      <c r="O113" s="161"/>
      <c r="P113" s="140"/>
    </row>
    <row r="114" spans="1:21" ht="60" customHeight="1">
      <c r="A114" s="163" t="s">
        <v>186</v>
      </c>
      <c r="B114" s="163" t="s">
        <v>198</v>
      </c>
      <c r="C114" s="176"/>
      <c r="D114" s="177" t="s">
        <v>184</v>
      </c>
      <c r="E114" s="177"/>
      <c r="F114" s="178"/>
      <c r="G114" s="178"/>
      <c r="H114" s="203">
        <v>1000</v>
      </c>
      <c r="I114" s="201"/>
      <c r="J114" s="137"/>
      <c r="K114" s="137"/>
      <c r="L114" s="154"/>
      <c r="M114" s="137"/>
      <c r="N114" s="137"/>
      <c r="O114" s="140"/>
      <c r="P114" s="140"/>
    </row>
    <row r="115" spans="1:21" ht="60" customHeight="1">
      <c r="A115" s="163" t="s">
        <v>239</v>
      </c>
      <c r="B115" s="163" t="s">
        <v>240</v>
      </c>
      <c r="C115" s="176"/>
      <c r="D115" s="177" t="s">
        <v>238</v>
      </c>
      <c r="E115" s="177"/>
      <c r="F115" s="178"/>
      <c r="G115" s="178"/>
      <c r="H115" s="203">
        <v>9000</v>
      </c>
      <c r="I115" s="201"/>
      <c r="J115" s="137"/>
      <c r="K115" s="137"/>
      <c r="L115" s="154"/>
      <c r="M115" s="137"/>
      <c r="N115" s="137"/>
      <c r="O115" s="140"/>
      <c r="P115" s="140"/>
    </row>
    <row r="116" spans="1:21" ht="60" customHeight="1">
      <c r="A116" s="163" t="s">
        <v>187</v>
      </c>
      <c r="B116" s="192" t="s">
        <v>199</v>
      </c>
      <c r="C116" s="183"/>
      <c r="D116" s="184" t="s">
        <v>185</v>
      </c>
      <c r="E116" s="185"/>
      <c r="F116" s="185"/>
      <c r="G116" s="185"/>
      <c r="H116" s="203">
        <v>200</v>
      </c>
      <c r="I116" s="206"/>
      <c r="J116" s="138"/>
      <c r="K116" s="138"/>
      <c r="L116" s="138"/>
      <c r="M116" s="138"/>
      <c r="N116" s="138"/>
      <c r="O116" s="139"/>
      <c r="P116" s="134"/>
    </row>
    <row r="117" spans="1:21" ht="60" customHeight="1">
      <c r="A117" s="163" t="s">
        <v>188</v>
      </c>
      <c r="B117" s="192" t="s">
        <v>200</v>
      </c>
      <c r="C117" s="176"/>
      <c r="D117" s="180" t="s">
        <v>190</v>
      </c>
      <c r="E117" s="180"/>
      <c r="F117" s="180"/>
      <c r="G117" s="180"/>
      <c r="H117" s="203">
        <v>2650</v>
      </c>
      <c r="I117" s="201"/>
      <c r="J117" s="137"/>
      <c r="K117" s="137"/>
      <c r="L117" s="154"/>
      <c r="M117" s="137"/>
      <c r="N117" s="137"/>
      <c r="O117" s="134"/>
      <c r="P117" s="134"/>
    </row>
    <row r="118" spans="1:21" ht="60" customHeight="1">
      <c r="A118" s="163" t="s">
        <v>189</v>
      </c>
      <c r="B118" s="192" t="s">
        <v>201</v>
      </c>
      <c r="C118" s="176"/>
      <c r="D118" s="291" t="s">
        <v>193</v>
      </c>
      <c r="E118" s="222"/>
      <c r="F118" s="291"/>
      <c r="G118" s="291"/>
      <c r="H118" s="295">
        <v>2800</v>
      </c>
      <c r="I118" s="203"/>
      <c r="J118" s="146"/>
      <c r="K118" s="146"/>
      <c r="L118" s="154"/>
      <c r="M118" s="137"/>
      <c r="N118" s="137"/>
      <c r="O118" s="134"/>
      <c r="P118" s="134"/>
    </row>
    <row r="119" spans="1:21" ht="60" customHeight="1">
      <c r="A119" s="163" t="s">
        <v>189</v>
      </c>
      <c r="B119" s="192" t="s">
        <v>201</v>
      </c>
      <c r="C119" s="176"/>
      <c r="D119" s="180" t="s">
        <v>231</v>
      </c>
      <c r="E119" s="180"/>
      <c r="F119" s="180"/>
      <c r="G119" s="180"/>
      <c r="H119" s="295">
        <v>2850</v>
      </c>
      <c r="I119" s="201"/>
      <c r="J119" s="146"/>
      <c r="K119" s="146"/>
      <c r="L119" s="154"/>
      <c r="M119" s="137"/>
      <c r="N119" s="137"/>
      <c r="O119" s="134"/>
      <c r="P119" s="134"/>
    </row>
    <row r="120" spans="1:21" ht="60" customHeight="1">
      <c r="A120" s="163" t="s">
        <v>189</v>
      </c>
      <c r="B120" s="192" t="s">
        <v>201</v>
      </c>
      <c r="C120" s="183"/>
      <c r="D120" s="193" t="s">
        <v>194</v>
      </c>
      <c r="E120" s="193"/>
      <c r="F120" s="193"/>
      <c r="G120" s="193"/>
      <c r="H120" s="295">
        <v>400</v>
      </c>
      <c r="I120" s="214"/>
      <c r="J120" s="138"/>
      <c r="K120" s="138"/>
      <c r="L120" s="155"/>
      <c r="M120" s="138"/>
      <c r="N120" s="138"/>
      <c r="O120" s="139"/>
      <c r="P120" s="134"/>
    </row>
    <row r="121" spans="1:21" ht="60" customHeight="1">
      <c r="A121" s="163" t="s">
        <v>195</v>
      </c>
      <c r="B121" s="192" t="s">
        <v>202</v>
      </c>
      <c r="C121" s="182"/>
      <c r="D121" s="180" t="s">
        <v>192</v>
      </c>
      <c r="E121" s="180"/>
      <c r="F121" s="180"/>
      <c r="G121" s="180"/>
      <c r="H121" s="203">
        <v>1240</v>
      </c>
      <c r="I121" s="213"/>
      <c r="J121" s="135"/>
      <c r="K121" s="135"/>
      <c r="L121" s="153"/>
      <c r="M121" s="135"/>
      <c r="N121" s="135"/>
      <c r="O121" s="134"/>
      <c r="P121" s="134"/>
    </row>
    <row r="122" spans="1:21" ht="60" customHeight="1">
      <c r="A122" s="163" t="s">
        <v>196</v>
      </c>
      <c r="B122" s="218" t="s">
        <v>203</v>
      </c>
      <c r="C122" s="194"/>
      <c r="D122" s="311" t="s">
        <v>191</v>
      </c>
      <c r="E122" s="195"/>
      <c r="F122" s="195"/>
      <c r="G122" s="195"/>
      <c r="H122" s="203">
        <v>1800</v>
      </c>
      <c r="I122" s="215"/>
      <c r="J122" s="135"/>
      <c r="K122" s="135"/>
      <c r="L122" s="153"/>
      <c r="M122" s="135"/>
      <c r="N122" s="135"/>
      <c r="O122" s="134"/>
      <c r="P122" s="134"/>
    </row>
    <row r="123" spans="1:21" ht="60" customHeight="1">
      <c r="A123" s="163"/>
      <c r="B123" s="218"/>
      <c r="C123" s="194"/>
      <c r="D123" s="219"/>
      <c r="E123" s="195"/>
      <c r="F123" s="195"/>
      <c r="G123" s="195"/>
      <c r="H123" s="220"/>
      <c r="I123" s="213"/>
      <c r="J123" s="135"/>
      <c r="K123" s="135"/>
      <c r="L123" s="135"/>
      <c r="M123" s="135"/>
      <c r="N123" s="135"/>
      <c r="O123" s="134"/>
      <c r="P123" s="134"/>
    </row>
    <row r="124" spans="1:21" ht="60" customHeight="1">
      <c r="A124" s="163"/>
      <c r="B124" s="218"/>
      <c r="C124" s="194"/>
      <c r="D124" s="219"/>
      <c r="E124" s="195"/>
      <c r="F124" s="195"/>
      <c r="G124" s="195"/>
      <c r="H124" s="220"/>
      <c r="I124" s="213"/>
      <c r="J124" s="135"/>
      <c r="K124" s="135"/>
      <c r="L124" s="135"/>
      <c r="M124" s="135"/>
      <c r="N124" s="135"/>
      <c r="O124" s="134"/>
      <c r="P124" s="134"/>
    </row>
    <row r="125" spans="1:21" ht="60" customHeight="1">
      <c r="B125" s="196"/>
      <c r="C125" s="196"/>
      <c r="D125" s="197" t="s">
        <v>146</v>
      </c>
      <c r="E125" s="198"/>
      <c r="F125" s="198"/>
      <c r="G125" s="198"/>
      <c r="H125" s="207">
        <f>SUM(H114:H124)</f>
        <v>21940</v>
      </c>
      <c r="I125" s="203"/>
      <c r="J125" s="146"/>
      <c r="K125" s="146"/>
      <c r="L125" s="146"/>
      <c r="M125" s="146"/>
      <c r="N125" s="159"/>
      <c r="O125" s="146"/>
      <c r="P125" s="146"/>
      <c r="Q125" s="160"/>
      <c r="R125" s="148"/>
      <c r="S125" s="148"/>
      <c r="T125" s="148"/>
      <c r="U125" s="148"/>
    </row>
    <row r="126" spans="1:21" ht="60" customHeight="1">
      <c r="B126" s="170"/>
      <c r="C126" s="170"/>
      <c r="D126" s="199"/>
      <c r="E126" s="169"/>
      <c r="F126" s="169"/>
      <c r="G126" s="169"/>
      <c r="H126" s="207"/>
      <c r="I126" s="203"/>
      <c r="J126" s="146"/>
      <c r="K126" s="146"/>
      <c r="L126" s="146"/>
      <c r="M126" s="146"/>
      <c r="N126" s="159"/>
      <c r="O126" s="146"/>
      <c r="P126" s="146"/>
      <c r="Q126" s="160"/>
      <c r="R126" s="148"/>
      <c r="S126" s="148"/>
      <c r="T126" s="148"/>
      <c r="U126" s="148"/>
    </row>
    <row r="127" spans="1:21" ht="60" customHeight="1">
      <c r="B127" s="170"/>
      <c r="C127" s="170"/>
      <c r="D127" s="199"/>
      <c r="E127" s="169"/>
      <c r="F127" s="169"/>
      <c r="G127" s="169"/>
      <c r="H127" s="207"/>
      <c r="I127" s="203"/>
      <c r="J127" s="146"/>
      <c r="K127" s="146"/>
      <c r="L127" s="146"/>
      <c r="M127" s="146"/>
      <c r="N127" s="159"/>
      <c r="O127" s="146"/>
      <c r="P127" s="146"/>
      <c r="Q127" s="160"/>
      <c r="R127" s="148"/>
      <c r="S127" s="148"/>
      <c r="T127" s="148"/>
      <c r="U127" s="148"/>
    </row>
    <row r="128" spans="1:21" ht="60" customHeight="1">
      <c r="B128" s="170"/>
      <c r="C128" s="170"/>
      <c r="D128" s="199"/>
      <c r="E128" s="169"/>
      <c r="F128" s="169"/>
      <c r="G128" s="169"/>
      <c r="H128" s="207"/>
      <c r="I128" s="203"/>
      <c r="J128" s="146"/>
      <c r="K128" s="146"/>
      <c r="L128" s="146"/>
      <c r="M128" s="146"/>
      <c r="N128" s="159"/>
      <c r="O128" s="146"/>
      <c r="P128" s="146"/>
      <c r="Q128" s="160"/>
      <c r="R128" s="148"/>
      <c r="S128" s="148"/>
      <c r="T128" s="148"/>
      <c r="U128" s="148"/>
    </row>
    <row r="129" spans="1:21" ht="60" customHeight="1">
      <c r="B129" s="170"/>
      <c r="C129" s="170"/>
      <c r="D129" s="199"/>
      <c r="E129" s="169"/>
      <c r="F129" s="169"/>
      <c r="G129" s="169"/>
      <c r="H129" s="207"/>
      <c r="I129" s="203"/>
      <c r="J129" s="146"/>
      <c r="K129" s="146"/>
      <c r="L129" s="146"/>
      <c r="M129" s="146"/>
      <c r="N129" s="159"/>
      <c r="O129" s="146"/>
      <c r="P129" s="146"/>
      <c r="Q129" s="160"/>
      <c r="R129" s="148"/>
      <c r="S129" s="148"/>
      <c r="T129" s="148"/>
      <c r="U129" s="148"/>
    </row>
    <row r="130" spans="1:21" ht="60" customHeight="1">
      <c r="B130" s="170"/>
      <c r="C130" s="170"/>
      <c r="D130" s="199"/>
      <c r="E130" s="169"/>
      <c r="F130" s="169"/>
      <c r="G130" s="169"/>
      <c r="H130" s="207"/>
      <c r="I130" s="203"/>
      <c r="J130" s="146"/>
      <c r="K130" s="146"/>
      <c r="L130" s="146"/>
      <c r="M130" s="146"/>
      <c r="N130" s="159"/>
      <c r="O130" s="146"/>
      <c r="P130" s="146"/>
      <c r="Q130" s="160"/>
      <c r="R130" s="148"/>
      <c r="S130" s="148"/>
      <c r="T130" s="148"/>
      <c r="U130" s="148"/>
    </row>
    <row r="131" spans="1:21" ht="60" customHeight="1">
      <c r="B131" s="170"/>
      <c r="C131" s="170"/>
      <c r="D131" s="199"/>
      <c r="E131" s="169"/>
      <c r="F131" s="169"/>
      <c r="G131" s="169"/>
      <c r="H131" s="207"/>
      <c r="I131" s="203"/>
      <c r="J131" s="146"/>
      <c r="K131" s="146"/>
      <c r="L131" s="146"/>
      <c r="M131" s="146"/>
      <c r="N131" s="159"/>
      <c r="O131" s="146"/>
      <c r="P131" s="146"/>
      <c r="Q131" s="160"/>
      <c r="R131" s="148"/>
      <c r="S131" s="148"/>
      <c r="T131" s="148"/>
      <c r="U131" s="148"/>
    </row>
    <row r="132" spans="1:21" ht="60" customHeight="1">
      <c r="B132" s="170"/>
      <c r="C132" s="170"/>
      <c r="D132" s="199"/>
      <c r="E132" s="169"/>
      <c r="F132" s="169"/>
      <c r="G132" s="169"/>
      <c r="H132" s="207"/>
      <c r="I132" s="203"/>
      <c r="J132" s="146"/>
      <c r="K132" s="146"/>
      <c r="L132" s="146"/>
      <c r="M132" s="146"/>
      <c r="N132" s="159"/>
      <c r="O132" s="146"/>
      <c r="P132" s="146"/>
      <c r="Q132" s="160"/>
      <c r="R132" s="148"/>
      <c r="S132" s="148"/>
      <c r="T132" s="148"/>
      <c r="U132" s="148"/>
    </row>
    <row r="133" spans="1:21" ht="60" customHeight="1">
      <c r="B133" s="170"/>
      <c r="C133" s="170"/>
      <c r="D133" s="199"/>
      <c r="E133" s="169"/>
      <c r="F133" s="169"/>
      <c r="G133" s="169"/>
      <c r="H133" s="207"/>
      <c r="I133" s="203"/>
      <c r="J133" s="146"/>
      <c r="K133" s="146"/>
      <c r="L133" s="146"/>
      <c r="M133" s="146"/>
      <c r="N133" s="159"/>
      <c r="O133" s="146"/>
      <c r="P133" s="146"/>
      <c r="Q133" s="160"/>
      <c r="R133" s="148"/>
      <c r="S133" s="148"/>
      <c r="T133" s="148"/>
      <c r="U133" s="148"/>
    </row>
    <row r="134" spans="1:21" ht="60" customHeight="1">
      <c r="B134" s="170"/>
      <c r="C134" s="170"/>
      <c r="D134" s="199"/>
      <c r="E134" s="169"/>
      <c r="F134" s="169"/>
      <c r="G134" s="169"/>
      <c r="H134" s="207"/>
      <c r="I134" s="203"/>
      <c r="J134" s="146"/>
      <c r="K134" s="146"/>
      <c r="L134" s="146"/>
      <c r="M134" s="146"/>
      <c r="N134" s="159"/>
      <c r="O134" s="146"/>
      <c r="P134" s="146"/>
      <c r="Q134" s="160"/>
      <c r="R134" s="148"/>
      <c r="S134" s="148"/>
      <c r="T134" s="148"/>
      <c r="U134" s="148"/>
    </row>
    <row r="135" spans="1:21" ht="60" customHeight="1">
      <c r="B135" s="170"/>
      <c r="C135" s="170"/>
      <c r="D135" s="199"/>
      <c r="E135" s="169"/>
      <c r="F135" s="169"/>
      <c r="G135" s="169"/>
      <c r="H135" s="207"/>
      <c r="I135" s="203"/>
      <c r="J135" s="146"/>
      <c r="K135" s="146"/>
      <c r="L135" s="146"/>
      <c r="M135" s="146"/>
      <c r="N135" s="159"/>
      <c r="O135" s="146"/>
      <c r="P135" s="146"/>
      <c r="Q135" s="160"/>
      <c r="R135" s="148"/>
      <c r="S135" s="148"/>
      <c r="T135" s="148"/>
      <c r="U135" s="148"/>
    </row>
    <row r="136" spans="1:21" ht="54.95" customHeight="1">
      <c r="B136" s="170"/>
      <c r="C136" s="170"/>
      <c r="D136" s="199"/>
      <c r="E136" s="169"/>
      <c r="F136" s="169"/>
      <c r="G136" s="169"/>
      <c r="H136" s="207"/>
      <c r="I136" s="203"/>
      <c r="J136" s="146"/>
      <c r="K136" s="146"/>
      <c r="L136" s="146"/>
      <c r="M136" s="146"/>
      <c r="N136" s="159"/>
      <c r="O136" s="146"/>
      <c r="P136" s="146"/>
      <c r="Q136" s="160"/>
      <c r="R136" s="148"/>
      <c r="S136" s="148"/>
      <c r="T136" s="148"/>
      <c r="U136" s="148"/>
    </row>
    <row r="137" spans="1:21" ht="54.95" customHeight="1">
      <c r="B137" s="170"/>
      <c r="C137" s="170"/>
      <c r="D137" s="199"/>
      <c r="E137" s="169"/>
      <c r="F137" s="169"/>
      <c r="G137" s="169"/>
      <c r="H137" s="207"/>
      <c r="I137" s="203"/>
      <c r="J137" s="146"/>
      <c r="K137" s="146"/>
      <c r="L137" s="146"/>
      <c r="M137" s="146"/>
      <c r="N137" s="159"/>
      <c r="O137" s="146"/>
      <c r="P137" s="146"/>
      <c r="Q137" s="160"/>
      <c r="R137" s="148"/>
      <c r="S137" s="148"/>
      <c r="T137" s="148"/>
      <c r="U137" s="148"/>
    </row>
    <row r="138" spans="1:21" ht="54.95" customHeight="1">
      <c r="B138" s="170"/>
      <c r="C138" s="170"/>
      <c r="D138" s="199"/>
      <c r="E138" s="169"/>
      <c r="F138" s="169"/>
      <c r="G138" s="169"/>
      <c r="H138" s="208"/>
      <c r="I138" s="204"/>
      <c r="J138" s="140"/>
      <c r="K138" s="140"/>
      <c r="L138" s="140"/>
      <c r="M138" s="140"/>
      <c r="N138" s="132"/>
      <c r="O138" s="140"/>
      <c r="P138" s="140"/>
      <c r="Q138" s="160"/>
      <c r="R138" s="148"/>
      <c r="S138" s="148"/>
      <c r="T138" s="148"/>
      <c r="U138" s="148"/>
    </row>
    <row r="139" spans="1:21" ht="54.95" customHeight="1">
      <c r="B139" s="297"/>
      <c r="C139" s="297"/>
      <c r="D139" s="298"/>
      <c r="E139" s="299"/>
      <c r="F139" s="299"/>
      <c r="G139" s="299"/>
      <c r="H139" s="208"/>
      <c r="I139" s="204"/>
      <c r="J139" s="140"/>
      <c r="K139" s="140"/>
      <c r="L139" s="140"/>
      <c r="M139" s="140"/>
      <c r="N139" s="132"/>
      <c r="O139" s="140"/>
      <c r="P139" s="140"/>
      <c r="Q139" s="160"/>
      <c r="R139" s="148"/>
      <c r="S139" s="148"/>
      <c r="T139" s="148"/>
      <c r="U139" s="148"/>
    </row>
    <row r="140" spans="1:21" ht="54.95" customHeight="1">
      <c r="B140" s="297"/>
      <c r="C140" s="297"/>
      <c r="D140" s="308"/>
      <c r="E140" s="299"/>
      <c r="F140" s="299"/>
      <c r="G140" s="299"/>
      <c r="H140" s="208"/>
      <c r="I140" s="204"/>
      <c r="J140" s="140"/>
      <c r="K140" s="140"/>
      <c r="L140" s="140"/>
      <c r="M140" s="140"/>
      <c r="N140" s="132"/>
      <c r="O140" s="140"/>
      <c r="P140" s="140"/>
      <c r="Q140" s="160"/>
      <c r="R140" s="148"/>
      <c r="S140" s="148"/>
      <c r="T140" s="148"/>
      <c r="U140" s="148"/>
    </row>
    <row r="141" spans="1:21" ht="54.95" customHeight="1">
      <c r="A141" s="226"/>
      <c r="B141" s="226"/>
      <c r="C141" s="226"/>
      <c r="D141" s="286"/>
      <c r="E141" s="309"/>
      <c r="F141" s="309"/>
      <c r="G141" s="227"/>
      <c r="H141" s="310"/>
      <c r="I141" s="228"/>
      <c r="J141" s="228"/>
      <c r="K141" s="228"/>
      <c r="L141" s="137"/>
      <c r="M141" s="137"/>
      <c r="N141" s="137"/>
      <c r="O141" s="137"/>
      <c r="P141" s="137"/>
      <c r="Q141" s="160"/>
      <c r="R141" s="148"/>
      <c r="S141" s="148"/>
      <c r="T141" s="148"/>
      <c r="U141" s="148"/>
    </row>
    <row r="142" spans="1:21" ht="54.95" customHeight="1">
      <c r="A142" s="250"/>
      <c r="B142" s="233"/>
      <c r="C142" s="229"/>
      <c r="D142" s="172" t="s">
        <v>204</v>
      </c>
      <c r="E142" s="172"/>
      <c r="F142" s="172"/>
      <c r="G142" s="172"/>
      <c r="H142" s="292" t="s">
        <v>151</v>
      </c>
      <c r="I142" s="231"/>
      <c r="J142" s="231"/>
      <c r="K142" s="231"/>
      <c r="L142" s="140"/>
      <c r="M142" s="140"/>
      <c r="N142" s="140"/>
      <c r="O142" s="140"/>
      <c r="P142" s="140"/>
      <c r="Q142" s="160"/>
      <c r="R142" s="148"/>
      <c r="S142" s="148"/>
      <c r="T142" s="148"/>
      <c r="U142" s="148"/>
    </row>
    <row r="143" spans="1:21" ht="54.95" customHeight="1">
      <c r="A143" s="302" t="s">
        <v>172</v>
      </c>
      <c r="B143" s="302" t="s">
        <v>173</v>
      </c>
      <c r="C143" s="229"/>
      <c r="D143" s="234"/>
      <c r="E143" s="234"/>
      <c r="F143" s="234"/>
      <c r="G143" s="234"/>
      <c r="H143" s="230"/>
      <c r="I143" s="231"/>
      <c r="J143" s="231"/>
      <c r="K143" s="231"/>
      <c r="L143" s="140"/>
      <c r="M143" s="140"/>
      <c r="N143" s="140"/>
      <c r="O143" s="140"/>
      <c r="P143" s="140"/>
      <c r="Q143" s="160"/>
      <c r="R143" s="148"/>
      <c r="S143" s="148"/>
      <c r="T143" s="148"/>
      <c r="U143" s="148"/>
    </row>
    <row r="144" spans="1:21" ht="54.95" customHeight="1">
      <c r="A144" s="306"/>
      <c r="B144" s="307"/>
      <c r="C144" s="229"/>
      <c r="D144" s="234"/>
      <c r="E144" s="234"/>
      <c r="F144" s="234"/>
      <c r="G144" s="234"/>
      <c r="H144" s="230"/>
      <c r="I144" s="231"/>
      <c r="J144" s="231"/>
      <c r="K144" s="231"/>
      <c r="L144" s="140"/>
      <c r="M144" s="140"/>
      <c r="N144" s="140"/>
      <c r="O144" s="140"/>
      <c r="P144" s="140"/>
      <c r="Q144" s="160"/>
      <c r="R144" s="148"/>
      <c r="S144" s="148"/>
      <c r="T144" s="148"/>
      <c r="U144" s="148"/>
    </row>
    <row r="145" spans="1:21" ht="54.95" customHeight="1">
      <c r="A145" s="232" t="s">
        <v>213</v>
      </c>
      <c r="B145" s="233" t="s">
        <v>212</v>
      </c>
      <c r="C145" s="233"/>
      <c r="D145" s="234" t="s">
        <v>205</v>
      </c>
      <c r="E145" s="234"/>
      <c r="F145" s="234"/>
      <c r="G145" s="234"/>
      <c r="H145" s="322">
        <v>7654</v>
      </c>
      <c r="I145" s="231"/>
      <c r="J145" s="231"/>
      <c r="K145" s="231"/>
      <c r="L145" s="140"/>
      <c r="M145" s="140"/>
      <c r="N145" s="140"/>
      <c r="O145" s="140"/>
      <c r="P145" s="140"/>
      <c r="Q145" s="160"/>
      <c r="R145" s="148"/>
      <c r="S145" s="148"/>
      <c r="T145" s="148"/>
      <c r="U145" s="148"/>
    </row>
    <row r="146" spans="1:21" ht="54.95" customHeight="1">
      <c r="A146" s="232" t="s">
        <v>249</v>
      </c>
      <c r="B146" s="233" t="s">
        <v>250</v>
      </c>
      <c r="C146" s="233"/>
      <c r="D146" s="234" t="s">
        <v>232</v>
      </c>
      <c r="E146" s="234"/>
      <c r="F146" s="234"/>
      <c r="G146" s="234"/>
      <c r="H146" s="314">
        <v>2970</v>
      </c>
      <c r="I146" s="231"/>
      <c r="J146" s="231"/>
      <c r="K146" s="231"/>
      <c r="L146" s="140"/>
      <c r="M146" s="140"/>
      <c r="N146" s="140"/>
      <c r="O146" s="140"/>
      <c r="P146" s="140"/>
      <c r="Q146" s="160"/>
      <c r="R146" s="148"/>
      <c r="S146" s="148"/>
      <c r="T146" s="148"/>
      <c r="U146" s="148"/>
    </row>
    <row r="147" spans="1:21" ht="54.95" customHeight="1">
      <c r="A147" s="232" t="s">
        <v>251</v>
      </c>
      <c r="B147" s="233" t="s">
        <v>252</v>
      </c>
      <c r="C147" s="233"/>
      <c r="D147" s="234" t="s">
        <v>233</v>
      </c>
      <c r="E147" s="234"/>
      <c r="F147" s="234"/>
      <c r="G147" s="321"/>
      <c r="H147" s="314">
        <v>4932</v>
      </c>
      <c r="I147" s="231"/>
      <c r="J147" s="231"/>
      <c r="K147" s="231"/>
      <c r="L147" s="140"/>
      <c r="M147" s="140"/>
      <c r="N147" s="140"/>
      <c r="O147" s="140"/>
      <c r="P147" s="140"/>
      <c r="Q147" s="160"/>
      <c r="R147" s="148"/>
      <c r="S147" s="148"/>
      <c r="T147" s="148"/>
      <c r="U147" s="148"/>
    </row>
    <row r="148" spans="1:21" ht="54.95" customHeight="1">
      <c r="A148" s="235" t="s">
        <v>214</v>
      </c>
      <c r="B148" s="236" t="s">
        <v>208</v>
      </c>
      <c r="C148" s="235"/>
      <c r="D148" s="237" t="s">
        <v>121</v>
      </c>
      <c r="E148" s="237"/>
      <c r="F148" s="238"/>
      <c r="G148" s="238"/>
      <c r="H148" s="240">
        <v>10</v>
      </c>
      <c r="I148" s="239"/>
      <c r="J148" s="240"/>
      <c r="K148" s="241"/>
      <c r="L148" s="137"/>
      <c r="M148" s="137"/>
      <c r="N148" s="137"/>
      <c r="O148" s="137"/>
      <c r="P148" s="140"/>
      <c r="Q148" s="160"/>
      <c r="R148" s="148"/>
      <c r="S148" s="148"/>
      <c r="T148" s="148"/>
      <c r="U148" s="148"/>
    </row>
    <row r="149" spans="1:21" ht="54.95" customHeight="1">
      <c r="A149" s="235" t="s">
        <v>253</v>
      </c>
      <c r="B149" s="236" t="s">
        <v>254</v>
      </c>
      <c r="C149" s="235"/>
      <c r="D149" s="237" t="s">
        <v>234</v>
      </c>
      <c r="E149" s="237"/>
      <c r="F149" s="238"/>
      <c r="G149" s="238"/>
      <c r="H149" s="240">
        <v>60</v>
      </c>
      <c r="I149" s="239"/>
      <c r="J149" s="240"/>
      <c r="K149" s="241"/>
      <c r="L149" s="137"/>
      <c r="M149" s="137"/>
      <c r="N149" s="137"/>
      <c r="O149" s="137"/>
      <c r="P149" s="140"/>
      <c r="Q149" s="160"/>
      <c r="R149" s="148"/>
      <c r="S149" s="148"/>
      <c r="T149" s="148"/>
      <c r="U149" s="148"/>
    </row>
    <row r="150" spans="1:21" ht="54.95" customHeight="1">
      <c r="A150" s="235" t="s">
        <v>255</v>
      </c>
      <c r="B150" s="236" t="s">
        <v>256</v>
      </c>
      <c r="C150" s="235"/>
      <c r="D150" s="237" t="s">
        <v>236</v>
      </c>
      <c r="E150" s="237"/>
      <c r="F150" s="238"/>
      <c r="G150" s="238"/>
      <c r="H150" s="240">
        <v>150</v>
      </c>
      <c r="I150" s="239"/>
      <c r="J150" s="240"/>
      <c r="K150" s="241"/>
      <c r="L150" s="137"/>
      <c r="M150" s="137"/>
      <c r="N150" s="137"/>
      <c r="O150" s="137"/>
      <c r="P150" s="140"/>
      <c r="Q150" s="160"/>
      <c r="R150" s="148"/>
      <c r="S150" s="148"/>
      <c r="T150" s="148"/>
      <c r="U150" s="148"/>
    </row>
    <row r="151" spans="1:21" ht="54.95" customHeight="1">
      <c r="A151" s="235" t="s">
        <v>216</v>
      </c>
      <c r="B151" s="235" t="s">
        <v>209</v>
      </c>
      <c r="C151" s="235"/>
      <c r="D151" s="237" t="s">
        <v>206</v>
      </c>
      <c r="E151" s="237"/>
      <c r="F151" s="238"/>
      <c r="G151" s="238"/>
      <c r="H151" s="240">
        <v>3917</v>
      </c>
      <c r="I151" s="242"/>
      <c r="J151" s="242"/>
      <c r="K151" s="243"/>
      <c r="L151" s="135"/>
      <c r="M151" s="135"/>
      <c r="N151" s="135"/>
      <c r="O151" s="135"/>
      <c r="P151" s="134"/>
    </row>
    <row r="152" spans="1:21" ht="54.95" customHeight="1">
      <c r="A152" s="235" t="s">
        <v>215</v>
      </c>
      <c r="B152" s="312" t="s">
        <v>210</v>
      </c>
      <c r="C152" s="194"/>
      <c r="D152" s="219" t="s">
        <v>152</v>
      </c>
      <c r="E152" s="195"/>
      <c r="F152" s="195"/>
      <c r="G152" s="195"/>
      <c r="H152" s="203">
        <v>2000</v>
      </c>
      <c r="I152" s="242"/>
      <c r="J152" s="242"/>
      <c r="K152" s="243"/>
      <c r="L152" s="135"/>
      <c r="M152" s="135"/>
      <c r="N152" s="135"/>
      <c r="O152" s="135"/>
      <c r="P152" s="134"/>
    </row>
    <row r="153" spans="1:21" ht="54.95" customHeight="1">
      <c r="A153" s="235"/>
      <c r="B153" s="312"/>
      <c r="C153" s="194"/>
      <c r="D153" s="316"/>
      <c r="E153" s="315"/>
      <c r="F153" s="315"/>
      <c r="G153" s="315"/>
      <c r="H153" s="203"/>
      <c r="I153" s="242"/>
      <c r="J153" s="242"/>
      <c r="K153" s="243"/>
      <c r="L153" s="135"/>
      <c r="M153" s="135"/>
      <c r="N153" s="135"/>
      <c r="O153" s="135"/>
      <c r="P153" s="134"/>
    </row>
    <row r="154" spans="1:21" ht="54.95" customHeight="1">
      <c r="A154" s="235"/>
      <c r="B154" s="235"/>
      <c r="C154" s="235"/>
      <c r="D154" s="245"/>
      <c r="E154" s="245"/>
      <c r="F154" s="245"/>
      <c r="G154" s="245"/>
      <c r="H154" s="228"/>
      <c r="I154" s="240"/>
      <c r="J154" s="228"/>
      <c r="K154" s="228"/>
      <c r="L154" s="137"/>
      <c r="M154" s="137"/>
      <c r="N154" s="137"/>
      <c r="O154" s="140"/>
      <c r="P154" s="140"/>
    </row>
    <row r="155" spans="1:21" ht="54.95" customHeight="1">
      <c r="A155" s="250"/>
      <c r="B155" s="287"/>
      <c r="C155" s="287"/>
      <c r="D155" s="246" t="s">
        <v>207</v>
      </c>
      <c r="E155" s="247"/>
      <c r="F155" s="247"/>
      <c r="G155" s="247"/>
      <c r="H155" s="248">
        <f>SUM(H145:H153)</f>
        <v>21693</v>
      </c>
      <c r="I155" s="231"/>
      <c r="J155" s="231"/>
      <c r="K155" s="231"/>
      <c r="L155" s="140"/>
      <c r="M155" s="140"/>
      <c r="N155" s="140"/>
      <c r="O155" s="140"/>
      <c r="P155" s="140"/>
    </row>
    <row r="156" spans="1:21" ht="54.95" customHeight="1">
      <c r="A156" s="250"/>
      <c r="B156" s="289"/>
      <c r="C156" s="289"/>
      <c r="D156" s="300"/>
      <c r="E156" s="301"/>
      <c r="F156" s="301"/>
      <c r="G156" s="301"/>
      <c r="H156" s="248"/>
      <c r="I156" s="231"/>
      <c r="J156" s="231"/>
      <c r="K156" s="231"/>
      <c r="L156" s="140"/>
      <c r="M156" s="140"/>
      <c r="N156" s="140"/>
      <c r="O156" s="140"/>
      <c r="P156" s="140"/>
    </row>
    <row r="157" spans="1:21" ht="54.95" customHeight="1">
      <c r="A157" s="250"/>
      <c r="B157" s="289"/>
      <c r="C157" s="289"/>
      <c r="D157" s="300"/>
      <c r="E157" s="301"/>
      <c r="F157" s="301"/>
      <c r="G157" s="301"/>
      <c r="H157" s="248"/>
      <c r="I157" s="231"/>
      <c r="J157" s="231"/>
      <c r="K157" s="231"/>
      <c r="L157" s="140"/>
      <c r="M157" s="140"/>
      <c r="N157" s="140"/>
      <c r="O157" s="140"/>
      <c r="P157" s="140"/>
    </row>
    <row r="158" spans="1:21" ht="54.95" customHeight="1">
      <c r="A158" s="250"/>
      <c r="B158" s="289"/>
      <c r="C158" s="289"/>
      <c r="D158" s="300"/>
      <c r="E158" s="301"/>
      <c r="F158" s="301"/>
      <c r="G158" s="301"/>
      <c r="H158" s="248"/>
      <c r="I158" s="231"/>
      <c r="J158" s="231"/>
      <c r="K158" s="231"/>
      <c r="L158" s="140"/>
      <c r="M158" s="140"/>
      <c r="N158" s="140"/>
      <c r="O158" s="140"/>
      <c r="P158" s="140"/>
    </row>
    <row r="159" spans="1:21" ht="54.95" customHeight="1">
      <c r="A159" s="250"/>
      <c r="B159" s="289"/>
      <c r="C159" s="289"/>
      <c r="D159" s="300"/>
      <c r="E159" s="301"/>
      <c r="F159" s="301"/>
      <c r="G159" s="301"/>
      <c r="H159" s="248"/>
      <c r="I159" s="231"/>
      <c r="J159" s="231"/>
      <c r="K159" s="231"/>
      <c r="L159" s="140"/>
      <c r="M159" s="140"/>
      <c r="N159" s="140"/>
      <c r="O159" s="140"/>
      <c r="P159" s="140"/>
    </row>
    <row r="160" spans="1:21" ht="54.95" customHeight="1">
      <c r="A160" s="250"/>
      <c r="B160" s="289"/>
      <c r="C160" s="289"/>
      <c r="D160" s="300"/>
      <c r="E160" s="301"/>
      <c r="F160" s="301"/>
      <c r="G160" s="301"/>
      <c r="H160" s="248"/>
      <c r="I160" s="231"/>
      <c r="J160" s="231"/>
      <c r="K160" s="231"/>
      <c r="L160" s="140"/>
      <c r="M160" s="140"/>
      <c r="N160" s="140"/>
      <c r="O160" s="140"/>
      <c r="P160" s="140"/>
    </row>
    <row r="161" spans="1:16" ht="54.95" customHeight="1">
      <c r="A161" s="250"/>
      <c r="B161" s="289"/>
      <c r="C161" s="289"/>
      <c r="D161" s="300"/>
      <c r="E161" s="301"/>
      <c r="F161" s="301"/>
      <c r="G161" s="301"/>
      <c r="H161" s="248"/>
      <c r="I161" s="231"/>
      <c r="J161" s="231"/>
      <c r="K161" s="231"/>
      <c r="L161" s="140"/>
      <c r="M161" s="140"/>
      <c r="N161" s="140"/>
      <c r="O161" s="140"/>
      <c r="P161" s="140"/>
    </row>
    <row r="162" spans="1:16" ht="54.95" customHeight="1">
      <c r="A162" s="250"/>
      <c r="B162" s="289"/>
      <c r="C162" s="289"/>
      <c r="D162" s="300"/>
      <c r="E162" s="301"/>
      <c r="F162" s="301"/>
      <c r="G162" s="301"/>
      <c r="H162" s="248"/>
      <c r="I162" s="231"/>
      <c r="J162" s="231"/>
      <c r="K162" s="231"/>
      <c r="L162" s="140"/>
      <c r="M162" s="140"/>
      <c r="N162" s="140"/>
      <c r="O162" s="140"/>
      <c r="P162" s="140"/>
    </row>
    <row r="163" spans="1:16" ht="54.95" customHeight="1">
      <c r="A163" s="250"/>
      <c r="B163" s="289"/>
      <c r="C163" s="289"/>
      <c r="D163" s="300"/>
      <c r="E163" s="301"/>
      <c r="F163" s="301"/>
      <c r="G163" s="301"/>
      <c r="H163" s="248"/>
      <c r="I163" s="231"/>
      <c r="J163" s="231"/>
      <c r="K163" s="231"/>
      <c r="L163" s="140"/>
      <c r="M163" s="140"/>
      <c r="N163" s="140"/>
      <c r="O163" s="140"/>
      <c r="P163" s="140"/>
    </row>
    <row r="164" spans="1:16" ht="54.95" customHeight="1">
      <c r="A164" s="250"/>
      <c r="B164" s="289"/>
      <c r="C164" s="289"/>
      <c r="D164" s="300"/>
      <c r="E164" s="301"/>
      <c r="F164" s="301"/>
      <c r="G164" s="301"/>
      <c r="H164" s="248"/>
      <c r="I164" s="231"/>
      <c r="J164" s="231"/>
      <c r="K164" s="231"/>
      <c r="L164" s="140"/>
      <c r="M164" s="140"/>
      <c r="N164" s="140"/>
      <c r="O164" s="140"/>
      <c r="P164" s="140"/>
    </row>
    <row r="165" spans="1:16" ht="54.95" customHeight="1">
      <c r="A165" s="250"/>
      <c r="B165" s="289"/>
      <c r="C165" s="289"/>
      <c r="D165" s="300"/>
      <c r="E165" s="301"/>
      <c r="F165" s="301"/>
      <c r="G165" s="301"/>
      <c r="H165" s="248"/>
      <c r="I165" s="231"/>
      <c r="J165" s="231"/>
      <c r="K165" s="231"/>
      <c r="L165" s="140"/>
      <c r="M165" s="140"/>
      <c r="N165" s="140"/>
      <c r="O165" s="140"/>
      <c r="P165" s="140"/>
    </row>
    <row r="166" spans="1:16" ht="54.95" customHeight="1">
      <c r="A166" s="250"/>
      <c r="B166" s="289"/>
      <c r="C166" s="289"/>
      <c r="D166" s="300"/>
      <c r="E166" s="301"/>
      <c r="F166" s="301"/>
      <c r="G166" s="301"/>
      <c r="H166" s="248"/>
      <c r="I166" s="231"/>
      <c r="J166" s="231"/>
      <c r="K166" s="231"/>
      <c r="L166" s="140"/>
      <c r="M166" s="140"/>
      <c r="N166" s="140"/>
      <c r="O166" s="140"/>
      <c r="P166" s="140"/>
    </row>
    <row r="167" spans="1:16" ht="54.95" customHeight="1">
      <c r="A167" s="250"/>
      <c r="B167" s="289"/>
      <c r="C167" s="289"/>
      <c r="D167" s="300"/>
      <c r="E167" s="301"/>
      <c r="F167" s="301"/>
      <c r="G167" s="301"/>
      <c r="H167" s="248"/>
      <c r="I167" s="231"/>
      <c r="J167" s="231"/>
      <c r="K167" s="231"/>
      <c r="L167" s="140"/>
      <c r="M167" s="140"/>
      <c r="N167" s="140"/>
      <c r="O167" s="140"/>
      <c r="P167" s="140"/>
    </row>
    <row r="168" spans="1:16" ht="54.95" customHeight="1">
      <c r="A168" s="250"/>
      <c r="B168" s="289"/>
      <c r="C168" s="289"/>
      <c r="D168" s="300"/>
      <c r="E168" s="301"/>
      <c r="F168" s="301"/>
      <c r="G168" s="301"/>
      <c r="H168" s="248"/>
      <c r="I168" s="231"/>
      <c r="J168" s="231"/>
      <c r="K168" s="231"/>
      <c r="L168" s="140"/>
      <c r="M168" s="140"/>
      <c r="N168" s="140"/>
      <c r="O168" s="140"/>
      <c r="P168" s="140"/>
    </row>
    <row r="169" spans="1:16" ht="54.95" customHeight="1">
      <c r="A169" s="250"/>
      <c r="B169" s="289"/>
      <c r="C169" s="289"/>
      <c r="D169" s="300"/>
      <c r="E169" s="301"/>
      <c r="F169" s="301"/>
      <c r="G169" s="301"/>
      <c r="H169" s="248"/>
      <c r="I169" s="231"/>
      <c r="J169" s="231"/>
      <c r="K169" s="231"/>
      <c r="L169" s="140"/>
      <c r="M169" s="140"/>
      <c r="N169" s="140"/>
      <c r="O169" s="140"/>
      <c r="P169" s="140"/>
    </row>
    <row r="170" spans="1:16" ht="54.95" customHeight="1">
      <c r="A170" s="250"/>
      <c r="B170" s="289"/>
      <c r="C170" s="289"/>
      <c r="D170" s="300"/>
      <c r="E170" s="301"/>
      <c r="F170" s="301"/>
      <c r="G170" s="301"/>
      <c r="H170" s="248"/>
      <c r="I170" s="231"/>
      <c r="J170" s="231"/>
      <c r="K170" s="231"/>
      <c r="L170" s="140"/>
      <c r="M170" s="140"/>
      <c r="N170" s="140"/>
      <c r="O170" s="140"/>
      <c r="P170" s="140"/>
    </row>
    <row r="171" spans="1:16" ht="54.95" customHeight="1">
      <c r="A171" s="250"/>
      <c r="B171" s="289"/>
      <c r="C171" s="289"/>
      <c r="D171" s="300"/>
      <c r="E171" s="301"/>
      <c r="F171" s="301"/>
      <c r="G171" s="301"/>
      <c r="H171" s="248"/>
      <c r="I171" s="231"/>
      <c r="J171" s="231"/>
      <c r="K171" s="231"/>
      <c r="L171" s="140"/>
      <c r="M171" s="140"/>
      <c r="N171" s="140"/>
      <c r="O171" s="140"/>
      <c r="P171" s="140"/>
    </row>
    <row r="172" spans="1:16" ht="54.95" customHeight="1">
      <c r="A172" s="163"/>
      <c r="B172" s="163"/>
      <c r="C172" s="164"/>
      <c r="D172" s="225" t="s">
        <v>257</v>
      </c>
      <c r="E172" s="323"/>
      <c r="F172" s="323"/>
      <c r="G172" s="324"/>
      <c r="H172" s="293" t="s">
        <v>151</v>
      </c>
      <c r="I172" s="305"/>
      <c r="J172" s="305"/>
      <c r="K172" s="231"/>
      <c r="L172" s="140"/>
      <c r="M172" s="140"/>
      <c r="N172" s="140"/>
      <c r="O172" s="140"/>
      <c r="P172" s="140"/>
    </row>
    <row r="173" spans="1:16" ht="54.95" customHeight="1">
      <c r="A173" s="163"/>
      <c r="B173" s="163"/>
      <c r="C173" s="164"/>
      <c r="D173" s="180"/>
      <c r="E173" s="180"/>
      <c r="F173" s="180"/>
      <c r="G173" s="180"/>
      <c r="H173" s="205"/>
      <c r="I173" s="201"/>
      <c r="J173" s="201"/>
      <c r="K173" s="231"/>
      <c r="L173" s="140"/>
      <c r="M173" s="140"/>
      <c r="N173" s="140"/>
      <c r="O173" s="140"/>
      <c r="P173" s="140"/>
    </row>
    <row r="174" spans="1:16" ht="54.95" customHeight="1">
      <c r="A174" s="302" t="s">
        <v>172</v>
      </c>
      <c r="B174" s="302" t="s">
        <v>173</v>
      </c>
      <c r="C174" s="164"/>
      <c r="D174" s="180"/>
      <c r="E174" s="180"/>
      <c r="F174" s="180"/>
      <c r="G174" s="180"/>
      <c r="H174" s="205"/>
      <c r="I174" s="201"/>
      <c r="J174" s="201"/>
      <c r="K174" s="231"/>
      <c r="L174" s="140"/>
      <c r="M174" s="140"/>
      <c r="N174" s="140"/>
      <c r="O174" s="140"/>
      <c r="P174" s="140"/>
    </row>
    <row r="175" spans="1:16" ht="54.95" customHeight="1">
      <c r="A175" s="306"/>
      <c r="B175" s="307"/>
      <c r="C175" s="164"/>
      <c r="D175" s="180"/>
      <c r="E175" s="180"/>
      <c r="F175" s="180"/>
      <c r="G175" s="180"/>
      <c r="H175" s="205"/>
      <c r="I175" s="201"/>
      <c r="J175" s="201"/>
      <c r="K175" s="231"/>
      <c r="L175" s="140"/>
      <c r="M175" s="140"/>
      <c r="N175" s="140"/>
      <c r="O175" s="140"/>
      <c r="P175" s="140"/>
    </row>
    <row r="176" spans="1:16" ht="54.95" customHeight="1">
      <c r="A176" s="235" t="s">
        <v>267</v>
      </c>
      <c r="B176" s="235" t="s">
        <v>263</v>
      </c>
      <c r="C176" s="326"/>
      <c r="D176" s="245" t="s">
        <v>258</v>
      </c>
      <c r="E176" s="245"/>
      <c r="F176" s="245"/>
      <c r="G176" s="245"/>
      <c r="H176" s="228">
        <v>100</v>
      </c>
      <c r="I176" s="201"/>
      <c r="J176" s="201"/>
      <c r="K176" s="231"/>
      <c r="L176" s="140"/>
      <c r="M176" s="140"/>
      <c r="N176" s="140"/>
      <c r="O176" s="140"/>
      <c r="P176" s="140"/>
    </row>
    <row r="177" spans="1:16" ht="54.95" customHeight="1">
      <c r="A177" s="235" t="s">
        <v>268</v>
      </c>
      <c r="B177" s="235" t="s">
        <v>264</v>
      </c>
      <c r="C177" s="326"/>
      <c r="D177" s="245" t="s">
        <v>259</v>
      </c>
      <c r="E177" s="245"/>
      <c r="F177" s="245"/>
      <c r="G177" s="245"/>
      <c r="H177" s="228">
        <v>100</v>
      </c>
      <c r="I177" s="201"/>
      <c r="J177" s="201"/>
      <c r="K177" s="231"/>
      <c r="L177" s="140"/>
      <c r="M177" s="140"/>
      <c r="N177" s="140"/>
      <c r="O177" s="140"/>
      <c r="P177" s="140"/>
    </row>
    <row r="178" spans="1:16" ht="54.95" customHeight="1">
      <c r="A178" s="235" t="s">
        <v>269</v>
      </c>
      <c r="B178" s="235" t="s">
        <v>265</v>
      </c>
      <c r="C178" s="326"/>
      <c r="D178" s="245" t="s">
        <v>260</v>
      </c>
      <c r="E178" s="245"/>
      <c r="F178" s="245"/>
      <c r="G178" s="245"/>
      <c r="H178" s="228">
        <v>300</v>
      </c>
      <c r="I178" s="201"/>
      <c r="J178" s="201"/>
      <c r="K178" s="231"/>
      <c r="L178" s="140"/>
      <c r="M178" s="140"/>
      <c r="N178" s="140"/>
      <c r="O178" s="140"/>
      <c r="P178" s="140"/>
    </row>
    <row r="179" spans="1:16" ht="54.95" customHeight="1">
      <c r="A179" s="235" t="s">
        <v>270</v>
      </c>
      <c r="B179" s="235" t="s">
        <v>266</v>
      </c>
      <c r="C179" s="326"/>
      <c r="D179" s="245" t="s">
        <v>261</v>
      </c>
      <c r="E179" s="245"/>
      <c r="F179" s="245"/>
      <c r="G179" s="245"/>
      <c r="H179" s="228">
        <v>1480</v>
      </c>
      <c r="I179" s="201"/>
      <c r="J179" s="201"/>
      <c r="K179" s="231"/>
      <c r="L179" s="140"/>
      <c r="M179" s="140"/>
      <c r="N179" s="140"/>
      <c r="O179" s="140"/>
      <c r="P179" s="140"/>
    </row>
    <row r="180" spans="1:16" ht="54.95" customHeight="1">
      <c r="A180" s="235"/>
      <c r="B180" s="235"/>
      <c r="C180" s="326"/>
      <c r="D180" s="245"/>
      <c r="E180" s="245"/>
      <c r="F180" s="245"/>
      <c r="G180" s="245"/>
      <c r="H180" s="228"/>
      <c r="I180" s="201"/>
      <c r="J180" s="201"/>
      <c r="K180" s="231"/>
      <c r="L180" s="140"/>
      <c r="M180" s="140"/>
      <c r="N180" s="140"/>
      <c r="O180" s="140"/>
      <c r="P180" s="140"/>
    </row>
    <row r="181" spans="1:16" ht="54.95" customHeight="1">
      <c r="A181" s="235"/>
      <c r="B181" s="327"/>
      <c r="C181" s="326"/>
      <c r="D181" s="328" t="s">
        <v>262</v>
      </c>
      <c r="E181" s="328"/>
      <c r="F181" s="328"/>
      <c r="G181" s="245"/>
      <c r="H181" s="329">
        <f>SUM(H173:H180)</f>
        <v>1980</v>
      </c>
      <c r="I181" s="325"/>
      <c r="J181" s="325"/>
      <c r="K181" s="231"/>
      <c r="L181" s="140"/>
      <c r="M181" s="140"/>
      <c r="N181" s="140"/>
      <c r="O181" s="140"/>
      <c r="P181" s="140"/>
    </row>
    <row r="182" spans="1:16" ht="54.95" customHeight="1">
      <c r="A182" s="250"/>
      <c r="B182" s="289"/>
      <c r="C182" s="289"/>
      <c r="D182" s="300"/>
      <c r="E182" s="301"/>
      <c r="F182" s="301"/>
      <c r="G182" s="301"/>
      <c r="H182" s="248"/>
      <c r="I182" s="231"/>
      <c r="J182" s="231"/>
      <c r="K182" s="231"/>
      <c r="L182" s="140"/>
      <c r="M182" s="140"/>
      <c r="N182" s="140"/>
      <c r="O182" s="140"/>
      <c r="P182" s="140"/>
    </row>
    <row r="183" spans="1:16" ht="54.95" customHeight="1">
      <c r="A183" s="250"/>
      <c r="B183" s="289"/>
      <c r="C183" s="289"/>
      <c r="D183" s="300"/>
      <c r="E183" s="301"/>
      <c r="F183" s="301"/>
      <c r="G183" s="301"/>
      <c r="H183" s="248"/>
      <c r="I183" s="231"/>
      <c r="J183" s="231"/>
      <c r="K183" s="231"/>
      <c r="L183" s="140"/>
      <c r="M183" s="140"/>
      <c r="N183" s="140"/>
      <c r="O183" s="140"/>
      <c r="P183" s="140"/>
    </row>
    <row r="184" spans="1:16" ht="54.95" customHeight="1">
      <c r="A184" s="250"/>
      <c r="B184" s="289"/>
      <c r="C184" s="289"/>
      <c r="D184" s="300"/>
      <c r="E184" s="301"/>
      <c r="F184" s="301"/>
      <c r="G184" s="301"/>
      <c r="H184" s="248"/>
      <c r="I184" s="231"/>
      <c r="J184" s="231"/>
      <c r="K184" s="231"/>
      <c r="L184" s="140"/>
      <c r="M184" s="140"/>
      <c r="N184" s="140"/>
      <c r="O184" s="140"/>
      <c r="P184" s="140"/>
    </row>
    <row r="185" spans="1:16" ht="54.95" customHeight="1">
      <c r="A185" s="250"/>
      <c r="B185" s="289"/>
      <c r="C185" s="289"/>
      <c r="D185" s="300"/>
      <c r="E185" s="301"/>
      <c r="F185" s="301"/>
      <c r="G185" s="301"/>
      <c r="H185" s="248"/>
      <c r="I185" s="231"/>
      <c r="J185" s="231"/>
      <c r="K185" s="231"/>
      <c r="L185" s="140"/>
      <c r="M185" s="140"/>
      <c r="N185" s="140"/>
      <c r="O185" s="140"/>
      <c r="P185" s="140"/>
    </row>
    <row r="186" spans="1:16" ht="54.95" customHeight="1">
      <c r="A186" s="250"/>
      <c r="B186" s="289"/>
      <c r="C186" s="289"/>
      <c r="D186" s="300"/>
      <c r="E186" s="301"/>
      <c r="F186" s="301"/>
      <c r="G186" s="301"/>
      <c r="H186" s="248"/>
      <c r="I186" s="231"/>
      <c r="J186" s="231"/>
      <c r="K186" s="231"/>
      <c r="L186" s="140"/>
      <c r="M186" s="140"/>
      <c r="N186" s="140"/>
      <c r="O186" s="140"/>
      <c r="P186" s="140"/>
    </row>
    <row r="187" spans="1:16" ht="54.95" customHeight="1">
      <c r="A187" s="250"/>
      <c r="B187" s="289"/>
      <c r="C187" s="289"/>
      <c r="D187" s="300"/>
      <c r="E187" s="301"/>
      <c r="F187" s="301"/>
      <c r="G187" s="301"/>
      <c r="H187" s="248"/>
      <c r="I187" s="231"/>
      <c r="J187" s="231"/>
      <c r="K187" s="231"/>
      <c r="L187" s="140"/>
      <c r="M187" s="140"/>
      <c r="N187" s="140"/>
      <c r="O187" s="140"/>
      <c r="P187" s="140"/>
    </row>
    <row r="188" spans="1:16" ht="54.95" customHeight="1">
      <c r="A188" s="250"/>
      <c r="B188" s="289"/>
      <c r="C188" s="289"/>
      <c r="D188" s="300"/>
      <c r="E188" s="301"/>
      <c r="F188" s="301"/>
      <c r="G188" s="301"/>
      <c r="H188" s="248"/>
      <c r="I188" s="231"/>
      <c r="J188" s="231"/>
      <c r="K188" s="231"/>
      <c r="L188" s="140"/>
      <c r="M188" s="140"/>
      <c r="N188" s="140"/>
      <c r="O188" s="140"/>
      <c r="P188" s="140"/>
    </row>
    <row r="189" spans="1:16" ht="54.95" customHeight="1">
      <c r="A189" s="250"/>
      <c r="B189" s="289"/>
      <c r="C189" s="289"/>
      <c r="D189" s="300"/>
      <c r="E189" s="301"/>
      <c r="F189" s="301"/>
      <c r="G189" s="301"/>
      <c r="H189" s="248"/>
      <c r="I189" s="231"/>
      <c r="J189" s="231"/>
      <c r="K189" s="231"/>
      <c r="L189" s="140"/>
      <c r="M189" s="140"/>
      <c r="N189" s="140"/>
      <c r="O189" s="140"/>
      <c r="P189" s="140"/>
    </row>
    <row r="190" spans="1:16" ht="54.95" customHeight="1">
      <c r="A190" s="250"/>
      <c r="B190" s="289"/>
      <c r="C190" s="289"/>
      <c r="D190" s="300"/>
      <c r="E190" s="301"/>
      <c r="F190" s="301"/>
      <c r="G190" s="301"/>
      <c r="H190" s="248"/>
      <c r="I190" s="231"/>
      <c r="J190" s="231"/>
      <c r="K190" s="231"/>
      <c r="L190" s="140"/>
      <c r="M190" s="140"/>
      <c r="N190" s="140"/>
      <c r="O190" s="140"/>
      <c r="P190" s="140"/>
    </row>
    <row r="191" spans="1:16" ht="54.95" customHeight="1">
      <c r="A191" s="250"/>
      <c r="B191" s="289"/>
      <c r="C191" s="289"/>
      <c r="D191" s="300"/>
      <c r="E191" s="301"/>
      <c r="F191" s="301"/>
      <c r="G191" s="301"/>
      <c r="H191" s="248"/>
      <c r="I191" s="231"/>
      <c r="J191" s="231"/>
      <c r="K191" s="231"/>
      <c r="L191" s="140"/>
      <c r="M191" s="140"/>
      <c r="N191" s="140"/>
      <c r="O191" s="140"/>
      <c r="P191" s="140"/>
    </row>
    <row r="192" spans="1:16" ht="54.95" customHeight="1">
      <c r="A192" s="250"/>
      <c r="B192" s="289"/>
      <c r="C192" s="289"/>
      <c r="D192" s="300"/>
      <c r="E192" s="301"/>
      <c r="F192" s="301"/>
      <c r="G192" s="301"/>
      <c r="H192" s="248"/>
      <c r="I192" s="231"/>
      <c r="J192" s="231"/>
      <c r="K192" s="231"/>
      <c r="L192" s="140"/>
      <c r="M192" s="140"/>
      <c r="N192" s="140"/>
      <c r="O192" s="140"/>
      <c r="P192" s="140"/>
    </row>
    <row r="193" spans="1:16" ht="54.95" customHeight="1">
      <c r="A193" s="250"/>
      <c r="B193" s="289"/>
      <c r="C193" s="289"/>
      <c r="D193" s="300"/>
      <c r="E193" s="301"/>
      <c r="F193" s="301"/>
      <c r="G193" s="301"/>
      <c r="H193" s="248"/>
      <c r="I193" s="231"/>
      <c r="J193" s="231"/>
      <c r="K193" s="231"/>
      <c r="L193" s="140"/>
      <c r="M193" s="140"/>
      <c r="N193" s="140"/>
      <c r="O193" s="140"/>
      <c r="P193" s="140"/>
    </row>
    <row r="194" spans="1:16" ht="54.95" customHeight="1">
      <c r="A194" s="250"/>
      <c r="B194" s="289"/>
      <c r="C194" s="289"/>
      <c r="D194" s="300"/>
      <c r="E194" s="301"/>
      <c r="F194" s="301"/>
      <c r="G194" s="301"/>
      <c r="H194" s="248"/>
      <c r="I194" s="231"/>
      <c r="J194" s="231"/>
      <c r="K194" s="231"/>
      <c r="L194" s="140"/>
      <c r="M194" s="140"/>
      <c r="N194" s="140"/>
      <c r="O194" s="140"/>
      <c r="P194" s="140"/>
    </row>
    <row r="195" spans="1:16" ht="54.95" customHeight="1">
      <c r="A195" s="250"/>
      <c r="B195" s="289"/>
      <c r="C195" s="289"/>
      <c r="D195" s="300"/>
      <c r="E195" s="301"/>
      <c r="F195" s="301"/>
      <c r="G195" s="301"/>
      <c r="H195" s="248"/>
      <c r="I195" s="231"/>
      <c r="J195" s="231"/>
      <c r="K195" s="231"/>
      <c r="L195" s="140"/>
      <c r="M195" s="140"/>
      <c r="N195" s="140"/>
      <c r="O195" s="140"/>
      <c r="P195" s="140"/>
    </row>
    <row r="196" spans="1:16" ht="54.95" customHeight="1">
      <c r="A196" s="250"/>
      <c r="B196" s="289"/>
      <c r="C196" s="289"/>
      <c r="D196" s="300"/>
      <c r="E196" s="301"/>
      <c r="F196" s="301"/>
      <c r="G196" s="301"/>
      <c r="H196" s="248"/>
      <c r="I196" s="231"/>
      <c r="J196" s="231"/>
      <c r="K196" s="231"/>
      <c r="L196" s="140"/>
      <c r="M196" s="140"/>
      <c r="N196" s="140"/>
      <c r="O196" s="140"/>
      <c r="P196" s="140"/>
    </row>
    <row r="197" spans="1:16" ht="54.95" customHeight="1">
      <c r="A197" s="250"/>
      <c r="B197" s="289"/>
      <c r="C197" s="289"/>
      <c r="D197" s="300"/>
      <c r="E197" s="301"/>
      <c r="F197" s="301"/>
      <c r="G197" s="301"/>
      <c r="H197" s="248"/>
      <c r="I197" s="231"/>
      <c r="J197" s="231"/>
      <c r="K197" s="231"/>
      <c r="L197" s="140"/>
      <c r="M197" s="140"/>
      <c r="N197" s="140"/>
      <c r="O197" s="140"/>
      <c r="P197" s="140"/>
    </row>
    <row r="198" spans="1:16" ht="54.95" customHeight="1">
      <c r="A198" s="250"/>
      <c r="B198" s="289"/>
      <c r="C198" s="289"/>
      <c r="D198" s="300"/>
      <c r="E198" s="301"/>
      <c r="F198" s="301"/>
      <c r="G198" s="301"/>
      <c r="H198" s="248"/>
      <c r="I198" s="231"/>
      <c r="J198" s="231"/>
      <c r="K198" s="231"/>
      <c r="L198" s="140"/>
      <c r="M198" s="140"/>
      <c r="N198" s="140"/>
      <c r="O198" s="140"/>
      <c r="P198" s="140"/>
    </row>
    <row r="199" spans="1:16" ht="54.95" customHeight="1">
      <c r="A199" s="250"/>
      <c r="B199" s="289"/>
      <c r="C199" s="289"/>
      <c r="D199" s="300"/>
      <c r="E199" s="301"/>
      <c r="F199" s="301"/>
      <c r="G199" s="301"/>
      <c r="H199" s="248"/>
      <c r="I199" s="231"/>
      <c r="J199" s="231"/>
      <c r="K199" s="231"/>
      <c r="L199" s="140"/>
      <c r="M199" s="140"/>
      <c r="N199" s="140"/>
      <c r="O199" s="140"/>
      <c r="P199" s="140"/>
    </row>
    <row r="200" spans="1:16" ht="54.95" customHeight="1">
      <c r="A200" s="250"/>
      <c r="B200" s="289"/>
      <c r="C200" s="289"/>
      <c r="D200" s="300"/>
      <c r="E200" s="301"/>
      <c r="F200" s="301"/>
      <c r="G200" s="301"/>
      <c r="H200" s="248"/>
      <c r="I200" s="231"/>
      <c r="J200" s="231"/>
      <c r="K200" s="231"/>
      <c r="L200" s="140"/>
      <c r="M200" s="140"/>
      <c r="N200" s="140"/>
      <c r="O200" s="140"/>
      <c r="P200" s="140"/>
    </row>
    <row r="201" spans="1:16" ht="54.95" customHeight="1">
      <c r="A201" s="250"/>
      <c r="B201" s="289"/>
      <c r="C201" s="289"/>
      <c r="D201" s="300"/>
      <c r="E201" s="301"/>
      <c r="F201" s="301"/>
      <c r="G201" s="301"/>
      <c r="H201" s="248"/>
      <c r="I201" s="231"/>
      <c r="J201" s="231"/>
      <c r="K201" s="231"/>
      <c r="L201" s="140"/>
      <c r="M201" s="140"/>
      <c r="N201" s="140"/>
      <c r="O201" s="140"/>
      <c r="P201" s="140"/>
    </row>
    <row r="202" spans="1:16" ht="54.95" customHeight="1">
      <c r="A202" s="250"/>
      <c r="B202" s="289"/>
      <c r="C202" s="289"/>
      <c r="D202" s="300"/>
      <c r="E202" s="301"/>
      <c r="F202" s="301"/>
      <c r="G202" s="301"/>
      <c r="H202" s="248"/>
      <c r="I202" s="231"/>
      <c r="J202" s="231"/>
      <c r="K202" s="231"/>
      <c r="L202" s="140"/>
      <c r="M202" s="140"/>
      <c r="N202" s="140"/>
      <c r="O202" s="140"/>
      <c r="P202" s="140"/>
    </row>
    <row r="203" spans="1:16" ht="54.95" customHeight="1">
      <c r="A203" s="250"/>
      <c r="B203" s="289"/>
      <c r="C203" s="289"/>
      <c r="D203" s="300"/>
      <c r="E203" s="301"/>
      <c r="F203" s="301"/>
      <c r="G203" s="301"/>
      <c r="H203" s="248"/>
      <c r="I203" s="231"/>
      <c r="J203" s="231"/>
      <c r="K203" s="231"/>
      <c r="L203" s="140"/>
      <c r="M203" s="140"/>
      <c r="N203" s="140"/>
      <c r="O203" s="140"/>
      <c r="P203" s="140"/>
    </row>
    <row r="204" spans="1:16" ht="54.95" customHeight="1">
      <c r="A204" s="250"/>
      <c r="B204" s="289"/>
      <c r="C204" s="289"/>
      <c r="D204" s="300"/>
      <c r="E204" s="301"/>
      <c r="F204" s="301"/>
      <c r="G204" s="301"/>
      <c r="H204" s="248"/>
      <c r="I204" s="231"/>
      <c r="J204" s="231"/>
      <c r="K204" s="231"/>
      <c r="L204" s="140"/>
      <c r="M204" s="140"/>
      <c r="N204" s="140"/>
      <c r="O204" s="140"/>
      <c r="P204" s="140"/>
    </row>
    <row r="205" spans="1:16" ht="54.95" customHeight="1">
      <c r="A205" s="250"/>
      <c r="B205" s="289"/>
      <c r="C205" s="289"/>
      <c r="D205" s="300"/>
      <c r="E205" s="301"/>
      <c r="F205" s="301"/>
      <c r="G205" s="301"/>
      <c r="H205" s="248"/>
      <c r="I205" s="231"/>
      <c r="J205" s="231"/>
      <c r="K205" s="231"/>
      <c r="L205" s="140"/>
      <c r="M205" s="140"/>
      <c r="N205" s="140"/>
      <c r="O205" s="140"/>
      <c r="P205" s="140"/>
    </row>
    <row r="206" spans="1:16" ht="54.95" customHeight="1">
      <c r="A206" s="250"/>
      <c r="B206" s="289"/>
      <c r="C206" s="289"/>
      <c r="D206" s="300"/>
      <c r="E206" s="301"/>
      <c r="F206" s="301"/>
      <c r="G206" s="301"/>
      <c r="H206" s="248"/>
      <c r="I206" s="231"/>
      <c r="J206" s="231"/>
      <c r="K206" s="231"/>
      <c r="L206" s="140"/>
      <c r="M206" s="140"/>
      <c r="N206" s="140"/>
      <c r="O206" s="140"/>
      <c r="P206" s="140"/>
    </row>
    <row r="207" spans="1:16" ht="54.95" customHeight="1">
      <c r="A207" s="250"/>
      <c r="B207" s="289"/>
      <c r="C207" s="289"/>
      <c r="D207" s="300"/>
      <c r="E207" s="301"/>
      <c r="F207" s="301"/>
      <c r="G207" s="301"/>
      <c r="H207" s="248"/>
      <c r="I207" s="231"/>
      <c r="J207" s="231"/>
      <c r="K207" s="231"/>
      <c r="L207" s="140"/>
      <c r="M207" s="140"/>
      <c r="N207" s="140"/>
      <c r="O207" s="140"/>
      <c r="P207" s="140"/>
    </row>
    <row r="208" spans="1:16" ht="54.95" customHeight="1">
      <c r="A208" s="250"/>
      <c r="B208" s="289"/>
      <c r="C208" s="289"/>
      <c r="D208" s="300"/>
      <c r="E208" s="301"/>
      <c r="F208" s="301"/>
      <c r="G208" s="301"/>
      <c r="H208" s="248"/>
      <c r="I208" s="231"/>
      <c r="J208" s="231"/>
      <c r="K208" s="231"/>
      <c r="L208" s="140"/>
      <c r="M208" s="140"/>
      <c r="N208" s="140"/>
      <c r="O208" s="140"/>
      <c r="P208" s="140"/>
    </row>
    <row r="209" spans="1:16" ht="54.95" customHeight="1">
      <c r="A209" s="250"/>
      <c r="B209" s="289"/>
      <c r="C209" s="289"/>
      <c r="D209" s="300"/>
      <c r="E209" s="301"/>
      <c r="F209" s="301"/>
      <c r="G209" s="301"/>
      <c r="H209" s="248"/>
      <c r="I209" s="231"/>
      <c r="J209" s="231"/>
      <c r="K209" s="231"/>
      <c r="L209" s="140"/>
      <c r="M209" s="140"/>
      <c r="N209" s="140"/>
      <c r="O209" s="140"/>
      <c r="P209" s="140"/>
    </row>
    <row r="210" spans="1:16" ht="54.95" customHeight="1">
      <c r="A210" s="250"/>
      <c r="B210" s="289"/>
      <c r="C210" s="289"/>
      <c r="D210" s="300"/>
      <c r="E210" s="301"/>
      <c r="F210" s="301"/>
      <c r="G210" s="301"/>
      <c r="H210" s="248"/>
      <c r="I210" s="231"/>
      <c r="J210" s="231"/>
      <c r="K210" s="231"/>
      <c r="L210" s="140"/>
      <c r="M210" s="140"/>
      <c r="N210" s="140"/>
      <c r="O210" s="140"/>
      <c r="P210" s="140"/>
    </row>
    <row r="211" spans="1:16" ht="54.95" customHeight="1">
      <c r="A211" s="250"/>
      <c r="B211" s="289"/>
      <c r="C211" s="289"/>
      <c r="D211" s="300"/>
      <c r="E211" s="301"/>
      <c r="F211" s="301"/>
      <c r="G211" s="301"/>
      <c r="H211" s="248"/>
      <c r="I211" s="231"/>
      <c r="J211" s="231"/>
      <c r="K211" s="231"/>
      <c r="L211" s="140"/>
      <c r="M211" s="140"/>
      <c r="N211" s="140"/>
      <c r="O211" s="140"/>
      <c r="P211" s="140"/>
    </row>
    <row r="212" spans="1:16" ht="54.95" customHeight="1">
      <c r="A212" s="250"/>
      <c r="B212" s="289"/>
      <c r="C212" s="289"/>
      <c r="D212" s="300"/>
      <c r="E212" s="301"/>
      <c r="F212" s="301"/>
      <c r="G212" s="301"/>
      <c r="H212" s="248"/>
      <c r="I212" s="231"/>
      <c r="J212" s="231"/>
      <c r="K212" s="231"/>
      <c r="L212" s="140"/>
      <c r="M212" s="140"/>
      <c r="N212" s="140"/>
      <c r="O212" s="140"/>
      <c r="P212" s="140"/>
    </row>
    <row r="213" spans="1:16" ht="54.95" customHeight="1">
      <c r="A213" s="250"/>
      <c r="B213" s="289"/>
      <c r="C213" s="289"/>
      <c r="D213" s="300"/>
      <c r="E213" s="301"/>
      <c r="F213" s="301"/>
      <c r="G213" s="301"/>
      <c r="H213" s="248"/>
      <c r="I213" s="231"/>
      <c r="J213" s="231"/>
      <c r="K213" s="231"/>
      <c r="L213" s="140"/>
      <c r="M213" s="140"/>
      <c r="N213" s="140"/>
      <c r="O213" s="140"/>
      <c r="P213" s="140"/>
    </row>
    <row r="214" spans="1:16" ht="54.95" customHeight="1">
      <c r="A214" s="250"/>
      <c r="B214" s="289"/>
      <c r="C214" s="289"/>
      <c r="D214" s="300"/>
      <c r="E214" s="301"/>
      <c r="F214" s="301"/>
      <c r="G214" s="301"/>
      <c r="H214" s="248"/>
      <c r="I214" s="231"/>
      <c r="J214" s="231"/>
      <c r="K214" s="231"/>
      <c r="L214" s="140"/>
      <c r="M214" s="140"/>
      <c r="N214" s="140"/>
      <c r="O214" s="140"/>
      <c r="P214" s="140"/>
    </row>
    <row r="215" spans="1:16" ht="54.95" customHeight="1">
      <c r="A215" s="330"/>
      <c r="B215" s="167"/>
      <c r="C215" s="196"/>
      <c r="D215" s="198" t="s">
        <v>272</v>
      </c>
      <c r="E215" s="187"/>
      <c r="F215" s="187"/>
      <c r="G215" s="324"/>
      <c r="H215" s="293" t="s">
        <v>151</v>
      </c>
      <c r="I215" s="319"/>
      <c r="J215" s="201"/>
      <c r="K215" s="231"/>
      <c r="L215" s="140"/>
      <c r="M215" s="140"/>
      <c r="N215" s="140"/>
      <c r="O215" s="140"/>
      <c r="P215" s="140"/>
    </row>
    <row r="216" spans="1:16" ht="54.95" customHeight="1">
      <c r="A216" s="330"/>
      <c r="B216" s="167"/>
      <c r="C216" s="170"/>
      <c r="D216" s="169"/>
      <c r="E216" s="168"/>
      <c r="F216" s="168"/>
      <c r="G216" s="332"/>
      <c r="H216" s="305"/>
      <c r="I216" s="319"/>
      <c r="J216" s="201"/>
      <c r="K216" s="231"/>
      <c r="L216" s="140"/>
      <c r="M216" s="140"/>
      <c r="N216" s="140"/>
      <c r="O216" s="140"/>
      <c r="P216" s="140"/>
    </row>
    <row r="217" spans="1:16" ht="54.95" customHeight="1">
      <c r="A217" s="302" t="s">
        <v>172</v>
      </c>
      <c r="B217" s="302" t="s">
        <v>173</v>
      </c>
      <c r="C217" s="170"/>
      <c r="D217" s="169"/>
      <c r="E217" s="168"/>
      <c r="F217" s="168"/>
      <c r="G217" s="332"/>
      <c r="H217" s="305"/>
      <c r="I217" s="319"/>
      <c r="J217" s="201"/>
      <c r="K217" s="231"/>
      <c r="L217" s="140"/>
      <c r="M217" s="140"/>
      <c r="N217" s="140"/>
      <c r="O217" s="140"/>
      <c r="P217" s="140"/>
    </row>
    <row r="218" spans="1:16" ht="54.95" customHeight="1">
      <c r="A218" s="306"/>
      <c r="B218" s="307"/>
      <c r="C218" s="170"/>
      <c r="D218" s="169"/>
      <c r="E218" s="168"/>
      <c r="F218" s="168"/>
      <c r="G218" s="168"/>
      <c r="H218" s="203"/>
      <c r="I218" s="319"/>
      <c r="J218" s="201"/>
      <c r="K218" s="231"/>
      <c r="L218" s="140"/>
      <c r="M218" s="140"/>
      <c r="N218" s="140"/>
      <c r="O218" s="140"/>
      <c r="P218" s="140"/>
    </row>
    <row r="219" spans="1:16" ht="54.95" customHeight="1">
      <c r="A219" s="221"/>
      <c r="B219" s="167"/>
      <c r="C219" s="170"/>
      <c r="D219" s="333" t="s">
        <v>273</v>
      </c>
      <c r="E219" s="334"/>
      <c r="F219" s="334"/>
      <c r="G219" s="334"/>
      <c r="H219" s="335">
        <v>88089</v>
      </c>
      <c r="I219" s="331"/>
      <c r="J219" s="201"/>
      <c r="K219" s="231"/>
      <c r="L219" s="140"/>
      <c r="M219" s="140"/>
      <c r="N219" s="140"/>
      <c r="O219" s="140"/>
      <c r="P219" s="140"/>
    </row>
    <row r="220" spans="1:16" ht="54.95" customHeight="1">
      <c r="A220" s="221"/>
      <c r="B220" s="167"/>
      <c r="C220" s="170"/>
      <c r="D220" s="333" t="s">
        <v>274</v>
      </c>
      <c r="E220" s="334"/>
      <c r="F220" s="334"/>
      <c r="G220" s="334"/>
      <c r="H220" s="335">
        <v>2996</v>
      </c>
      <c r="I220" s="331"/>
      <c r="J220" s="201"/>
      <c r="K220" s="231"/>
      <c r="L220" s="140"/>
      <c r="M220" s="140"/>
      <c r="N220" s="140"/>
      <c r="O220" s="140"/>
      <c r="P220" s="140"/>
    </row>
    <row r="221" spans="1:16" ht="54.95" customHeight="1">
      <c r="A221" s="221"/>
      <c r="B221" s="167"/>
      <c r="C221" s="170"/>
      <c r="D221" s="333" t="s">
        <v>275</v>
      </c>
      <c r="E221" s="334"/>
      <c r="F221" s="334"/>
      <c r="G221" s="334"/>
      <c r="H221" s="335">
        <v>33569</v>
      </c>
      <c r="I221" s="331"/>
      <c r="J221" s="201"/>
      <c r="K221" s="231"/>
      <c r="L221" s="140"/>
      <c r="M221" s="140"/>
      <c r="N221" s="140"/>
      <c r="O221" s="140"/>
      <c r="P221" s="140"/>
    </row>
    <row r="222" spans="1:16" ht="54.95" customHeight="1">
      <c r="A222" s="221"/>
      <c r="B222" s="167"/>
      <c r="C222" s="170"/>
      <c r="D222" s="333"/>
      <c r="E222" s="334"/>
      <c r="F222" s="334"/>
      <c r="G222" s="334"/>
      <c r="H222" s="335"/>
      <c r="I222" s="331"/>
      <c r="J222" s="201"/>
      <c r="K222" s="231"/>
      <c r="L222" s="140"/>
      <c r="M222" s="140"/>
      <c r="N222" s="140"/>
      <c r="O222" s="140"/>
      <c r="P222" s="140"/>
    </row>
    <row r="223" spans="1:16" ht="54.95" customHeight="1">
      <c r="A223" s="221"/>
      <c r="B223" s="167"/>
      <c r="C223" s="170"/>
      <c r="D223" s="333"/>
      <c r="E223" s="334"/>
      <c r="F223" s="334"/>
      <c r="G223" s="334"/>
      <c r="H223" s="336">
        <f>SUM(H219:H222)</f>
        <v>124654</v>
      </c>
      <c r="I223" s="319"/>
      <c r="J223" s="203"/>
      <c r="K223" s="231"/>
      <c r="L223" s="140"/>
      <c r="M223" s="140"/>
      <c r="N223" s="140"/>
      <c r="O223" s="140"/>
      <c r="P223" s="140"/>
    </row>
    <row r="224" spans="1:16" ht="54.95" customHeight="1">
      <c r="A224" s="221"/>
      <c r="B224" s="167"/>
      <c r="C224" s="196"/>
      <c r="D224" s="333" t="s">
        <v>276</v>
      </c>
      <c r="E224" s="334"/>
      <c r="F224" s="334"/>
      <c r="G224" s="334"/>
      <c r="H224" s="335"/>
      <c r="I224" s="331"/>
      <c r="J224" s="201"/>
      <c r="K224" s="231"/>
      <c r="L224" s="140"/>
      <c r="M224" s="140"/>
      <c r="N224" s="140"/>
      <c r="O224" s="140"/>
      <c r="P224" s="140"/>
    </row>
    <row r="225" spans="1:16" ht="54.95" customHeight="1">
      <c r="A225" s="221"/>
      <c r="B225" s="167"/>
      <c r="C225" s="170"/>
      <c r="D225" s="333" t="s">
        <v>277</v>
      </c>
      <c r="E225" s="334"/>
      <c r="F225" s="334"/>
      <c r="G225" s="334"/>
      <c r="H225" s="336">
        <v>0</v>
      </c>
      <c r="I225" s="319"/>
      <c r="J225" s="203"/>
      <c r="K225" s="231"/>
      <c r="L225" s="140"/>
      <c r="M225" s="140"/>
      <c r="N225" s="140"/>
      <c r="O225" s="140"/>
      <c r="P225" s="140"/>
    </row>
    <row r="226" spans="1:16" ht="54.95" customHeight="1">
      <c r="A226" s="221"/>
      <c r="B226" s="167"/>
      <c r="C226" s="170"/>
      <c r="D226" s="333"/>
      <c r="E226" s="334"/>
      <c r="F226" s="334"/>
      <c r="G226" s="334"/>
      <c r="H226" s="335"/>
      <c r="I226" s="331"/>
      <c r="J226" s="201"/>
      <c r="K226" s="231"/>
      <c r="L226" s="140"/>
      <c r="M226" s="140"/>
      <c r="N226" s="140"/>
      <c r="O226" s="140"/>
      <c r="P226" s="140"/>
    </row>
    <row r="227" spans="1:16" ht="54.95" customHeight="1">
      <c r="A227" s="221"/>
      <c r="B227" s="167"/>
      <c r="C227" s="170"/>
      <c r="D227" s="333" t="s">
        <v>278</v>
      </c>
      <c r="E227" s="334"/>
      <c r="F227" s="334"/>
      <c r="G227" s="334"/>
      <c r="H227" s="335">
        <v>1415</v>
      </c>
      <c r="I227" s="331"/>
      <c r="J227" s="201"/>
      <c r="K227" s="231"/>
      <c r="L227" s="140"/>
      <c r="M227" s="140"/>
      <c r="N227" s="140"/>
      <c r="O227" s="140"/>
      <c r="P227" s="140"/>
    </row>
    <row r="228" spans="1:16" ht="54.95" customHeight="1">
      <c r="A228" s="221"/>
      <c r="B228" s="167"/>
      <c r="C228" s="170"/>
      <c r="D228" s="333" t="s">
        <v>279</v>
      </c>
      <c r="E228" s="334"/>
      <c r="F228" s="334"/>
      <c r="G228" s="334"/>
      <c r="H228" s="335">
        <v>2000</v>
      </c>
      <c r="I228" s="331"/>
      <c r="J228" s="201"/>
      <c r="K228" s="231"/>
      <c r="L228" s="140"/>
      <c r="M228" s="140"/>
      <c r="N228" s="140"/>
      <c r="O228" s="140"/>
      <c r="P228" s="140"/>
    </row>
    <row r="229" spans="1:16" ht="54.95" customHeight="1">
      <c r="A229" s="221"/>
      <c r="B229" s="167"/>
      <c r="C229" s="170"/>
      <c r="D229" s="169"/>
      <c r="E229" s="168"/>
      <c r="F229" s="168"/>
      <c r="G229" s="168"/>
      <c r="H229" s="201"/>
      <c r="I229" s="331"/>
      <c r="J229" s="201"/>
      <c r="K229" s="231"/>
      <c r="L229" s="140"/>
      <c r="M229" s="140"/>
      <c r="N229" s="140"/>
      <c r="O229" s="140"/>
      <c r="P229" s="140"/>
    </row>
    <row r="230" spans="1:16" ht="54.95" customHeight="1">
      <c r="A230" s="221"/>
      <c r="B230" s="167"/>
      <c r="C230" s="170"/>
      <c r="D230" s="169"/>
      <c r="E230" s="168"/>
      <c r="F230" s="168"/>
      <c r="G230" s="168"/>
      <c r="H230" s="201"/>
      <c r="I230" s="331"/>
      <c r="J230" s="201"/>
      <c r="K230" s="231"/>
      <c r="L230" s="140"/>
      <c r="M230" s="140"/>
      <c r="N230" s="140"/>
      <c r="O230" s="140"/>
      <c r="P230" s="140"/>
    </row>
    <row r="231" spans="1:16" ht="54.95" customHeight="1">
      <c r="A231" s="221"/>
      <c r="B231" s="167"/>
      <c r="C231" s="170"/>
      <c r="D231" s="169"/>
      <c r="E231" s="168"/>
      <c r="F231" s="168"/>
      <c r="G231" s="168"/>
      <c r="H231" s="201"/>
      <c r="I231" s="331"/>
      <c r="J231" s="201"/>
      <c r="K231" s="231"/>
      <c r="L231" s="140"/>
      <c r="M231" s="140"/>
      <c r="N231" s="140"/>
      <c r="O231" s="140"/>
      <c r="P231" s="140"/>
    </row>
    <row r="232" spans="1:16" ht="54.95" customHeight="1">
      <c r="A232" s="221"/>
      <c r="B232" s="167"/>
      <c r="C232" s="170"/>
      <c r="D232" s="169"/>
      <c r="E232" s="168"/>
      <c r="F232" s="168"/>
      <c r="G232" s="168"/>
      <c r="H232" s="201"/>
      <c r="I232" s="331"/>
      <c r="J232" s="201"/>
      <c r="K232" s="231"/>
      <c r="L232" s="140"/>
      <c r="M232" s="140"/>
      <c r="N232" s="140"/>
      <c r="O232" s="140"/>
      <c r="P232" s="140"/>
    </row>
    <row r="233" spans="1:16" ht="54.95" customHeight="1">
      <c r="A233" s="221"/>
      <c r="B233" s="167"/>
      <c r="C233" s="170"/>
      <c r="D233" s="169"/>
      <c r="E233" s="168"/>
      <c r="F233" s="168"/>
      <c r="G233" s="168"/>
      <c r="H233" s="201"/>
      <c r="I233" s="331"/>
      <c r="J233" s="201"/>
      <c r="K233" s="231"/>
      <c r="L233" s="140"/>
      <c r="M233" s="140"/>
      <c r="N233" s="140"/>
      <c r="O233" s="140"/>
      <c r="P233" s="140"/>
    </row>
    <row r="234" spans="1:16" ht="54.95" customHeight="1">
      <c r="A234" s="221"/>
      <c r="B234" s="167"/>
      <c r="C234" s="170"/>
      <c r="D234" s="169"/>
      <c r="E234" s="168"/>
      <c r="F234" s="168"/>
      <c r="G234" s="168"/>
      <c r="H234" s="201"/>
      <c r="I234" s="331"/>
      <c r="J234" s="201"/>
      <c r="K234" s="231"/>
      <c r="L234" s="140"/>
      <c r="M234" s="140"/>
      <c r="N234" s="140"/>
      <c r="O234" s="140"/>
      <c r="P234" s="140"/>
    </row>
    <row r="235" spans="1:16" ht="54.95" customHeight="1">
      <c r="A235" s="221"/>
      <c r="B235" s="167"/>
      <c r="C235" s="170"/>
      <c r="D235" s="169"/>
      <c r="E235" s="168"/>
      <c r="F235" s="168"/>
      <c r="G235" s="168"/>
      <c r="H235" s="201"/>
      <c r="I235" s="331"/>
      <c r="J235" s="201"/>
      <c r="K235" s="231"/>
      <c r="L235" s="140"/>
      <c r="M235" s="140"/>
      <c r="N235" s="140"/>
      <c r="O235" s="140"/>
      <c r="P235" s="140"/>
    </row>
    <row r="236" spans="1:16" ht="54.95" customHeight="1">
      <c r="A236" s="221"/>
      <c r="B236" s="167"/>
      <c r="C236" s="170"/>
      <c r="D236" s="169"/>
      <c r="E236" s="168"/>
      <c r="F236" s="168"/>
      <c r="G236" s="168"/>
      <c r="H236" s="201"/>
      <c r="I236" s="331"/>
      <c r="J236" s="201"/>
      <c r="K236" s="231"/>
      <c r="L236" s="140"/>
      <c r="M236" s="140"/>
      <c r="N236" s="140"/>
      <c r="O236" s="140"/>
      <c r="P236" s="140"/>
    </row>
    <row r="237" spans="1:16" ht="54.95" customHeight="1">
      <c r="A237" s="221"/>
      <c r="B237" s="167"/>
      <c r="C237" s="170"/>
      <c r="D237" s="169"/>
      <c r="E237" s="168"/>
      <c r="F237" s="168"/>
      <c r="G237" s="168"/>
      <c r="H237" s="201"/>
      <c r="I237" s="331"/>
      <c r="J237" s="201"/>
      <c r="K237" s="231"/>
      <c r="L237" s="140"/>
      <c r="M237" s="140"/>
      <c r="N237" s="140"/>
      <c r="O237" s="140"/>
      <c r="P237" s="140"/>
    </row>
    <row r="238" spans="1:16" ht="54.95" customHeight="1">
      <c r="A238" s="221"/>
      <c r="B238" s="167"/>
      <c r="C238" s="170"/>
      <c r="D238" s="169"/>
      <c r="E238" s="168"/>
      <c r="F238" s="168"/>
      <c r="G238" s="168"/>
      <c r="H238" s="201"/>
      <c r="I238" s="331"/>
      <c r="J238" s="201"/>
      <c r="K238" s="231"/>
      <c r="L238" s="140"/>
      <c r="M238" s="140"/>
      <c r="N238" s="140"/>
      <c r="O238" s="140"/>
      <c r="P238" s="140"/>
    </row>
    <row r="239" spans="1:16" ht="54.95" customHeight="1">
      <c r="A239" s="221"/>
      <c r="B239" s="167"/>
      <c r="C239" s="170"/>
      <c r="D239" s="169"/>
      <c r="E239" s="168"/>
      <c r="F239" s="168"/>
      <c r="G239" s="168"/>
      <c r="H239" s="201"/>
      <c r="I239" s="331"/>
      <c r="J239" s="201"/>
      <c r="K239" s="231"/>
      <c r="L239" s="140"/>
      <c r="M239" s="140"/>
      <c r="N239" s="140"/>
      <c r="O239" s="140"/>
      <c r="P239" s="140"/>
    </row>
    <row r="240" spans="1:16" ht="54.95" customHeight="1">
      <c r="A240" s="221"/>
      <c r="B240" s="167"/>
      <c r="C240" s="170"/>
      <c r="D240" s="169"/>
      <c r="E240" s="168"/>
      <c r="F240" s="168"/>
      <c r="G240" s="168"/>
      <c r="H240" s="201"/>
      <c r="I240" s="331"/>
      <c r="J240" s="201"/>
      <c r="K240" s="231"/>
      <c r="L240" s="140"/>
      <c r="M240" s="140"/>
      <c r="N240" s="140"/>
      <c r="O240" s="140"/>
      <c r="P240" s="140"/>
    </row>
    <row r="241" spans="1:16" ht="54.95" customHeight="1">
      <c r="A241" s="221"/>
      <c r="B241" s="167"/>
      <c r="C241" s="170"/>
      <c r="D241" s="169"/>
      <c r="E241" s="168"/>
      <c r="F241" s="168"/>
      <c r="G241" s="168"/>
      <c r="H241" s="201"/>
      <c r="I241" s="331"/>
      <c r="J241" s="201"/>
      <c r="K241" s="231"/>
      <c r="L241" s="140"/>
      <c r="M241" s="140"/>
      <c r="N241" s="140"/>
      <c r="O241" s="140"/>
      <c r="P241" s="140"/>
    </row>
    <row r="242" spans="1:16" ht="54.95" customHeight="1">
      <c r="A242" s="221"/>
      <c r="B242" s="167"/>
      <c r="C242" s="170"/>
      <c r="D242" s="169"/>
      <c r="E242" s="168"/>
      <c r="F242" s="168"/>
      <c r="G242" s="168"/>
      <c r="H242" s="201"/>
      <c r="I242" s="331"/>
      <c r="J242" s="201"/>
      <c r="K242" s="231"/>
      <c r="L242" s="140"/>
      <c r="M242" s="140"/>
      <c r="N242" s="140"/>
      <c r="O242" s="140"/>
      <c r="P242" s="140"/>
    </row>
    <row r="243" spans="1:16" ht="54.95" customHeight="1">
      <c r="A243" s="250"/>
      <c r="B243" s="288"/>
      <c r="C243" s="288"/>
      <c r="D243" s="249"/>
      <c r="E243" s="249"/>
      <c r="F243" s="249"/>
      <c r="G243" s="249"/>
      <c r="H243" s="244"/>
      <c r="I243" s="231"/>
      <c r="J243" s="231"/>
      <c r="K243" s="231"/>
      <c r="L243" s="140"/>
      <c r="M243" s="140"/>
      <c r="N243" s="140"/>
      <c r="O243" s="140"/>
      <c r="P243" s="140"/>
    </row>
    <row r="244" spans="1:16" ht="54.95" customHeight="1">
      <c r="A244" s="250"/>
      <c r="B244" s="232"/>
      <c r="C244" s="232"/>
      <c r="D244" s="250"/>
      <c r="E244" s="250"/>
      <c r="F244" s="250"/>
      <c r="G244" s="250"/>
      <c r="H244" s="228"/>
      <c r="I244" s="231"/>
      <c r="J244" s="231"/>
      <c r="K244" s="231"/>
      <c r="L244" s="140"/>
      <c r="M244" s="140"/>
      <c r="N244" s="140"/>
      <c r="O244" s="140"/>
      <c r="P244" s="140"/>
    </row>
    <row r="245" spans="1:16" ht="54.95" customHeight="1">
      <c r="A245" s="250"/>
      <c r="B245" s="232"/>
      <c r="C245" s="232"/>
      <c r="D245" s="251"/>
      <c r="E245" s="250"/>
      <c r="F245" s="252"/>
      <c r="G245" s="253"/>
      <c r="H245" s="292" t="s">
        <v>151</v>
      </c>
      <c r="I245" s="231"/>
      <c r="J245" s="231"/>
      <c r="K245" s="231"/>
      <c r="L245" s="140"/>
      <c r="M245" s="140"/>
      <c r="N245" s="140"/>
      <c r="O245" s="140"/>
      <c r="P245" s="140"/>
    </row>
    <row r="246" spans="1:16" ht="54.95" customHeight="1">
      <c r="A246" s="250"/>
      <c r="B246" s="289"/>
      <c r="C246" s="287"/>
      <c r="D246" s="254" t="s">
        <v>158</v>
      </c>
      <c r="E246" s="254"/>
      <c r="F246" s="254"/>
      <c r="G246" s="254"/>
      <c r="H246" s="240"/>
      <c r="I246" s="231"/>
      <c r="J246" s="231"/>
      <c r="K246" s="231"/>
      <c r="L246" s="140"/>
      <c r="M246" s="140"/>
      <c r="N246" s="140"/>
      <c r="O246" s="140"/>
      <c r="P246" s="140"/>
    </row>
    <row r="247" spans="1:16" ht="54.95" customHeight="1">
      <c r="A247" s="250"/>
      <c r="B247" s="232"/>
      <c r="C247" s="250"/>
      <c r="D247" s="250"/>
      <c r="E247" s="250"/>
      <c r="F247" s="250"/>
      <c r="G247" s="250"/>
      <c r="H247" s="228"/>
      <c r="I247" s="231"/>
      <c r="J247" s="231"/>
      <c r="K247" s="231"/>
      <c r="L247" s="140"/>
      <c r="M247" s="140"/>
      <c r="N247" s="140"/>
      <c r="O247" s="140"/>
      <c r="P247" s="140"/>
    </row>
    <row r="248" spans="1:16" ht="54.95" customHeight="1">
      <c r="A248" s="250"/>
      <c r="B248" s="260"/>
      <c r="C248" s="260"/>
      <c r="D248" s="255" t="s">
        <v>147</v>
      </c>
      <c r="E248" s="255"/>
      <c r="F248" s="255"/>
      <c r="G248" s="255"/>
      <c r="H248" s="256">
        <f>SUM(H16)</f>
        <v>24636.15</v>
      </c>
      <c r="I248" s="231"/>
      <c r="J248" s="231"/>
      <c r="K248" s="231"/>
      <c r="L248" s="140"/>
      <c r="M248" s="140"/>
      <c r="N248" s="140"/>
      <c r="O248" s="140"/>
      <c r="P248" s="140"/>
    </row>
    <row r="249" spans="1:16" ht="54.95" customHeight="1">
      <c r="A249" s="250"/>
      <c r="B249" s="260"/>
      <c r="C249" s="260"/>
      <c r="D249" s="255" t="s">
        <v>133</v>
      </c>
      <c r="E249" s="257"/>
      <c r="F249" s="257"/>
      <c r="G249" s="257"/>
      <c r="H249" s="258">
        <f>SUM(H59)</f>
        <v>29266</v>
      </c>
      <c r="I249" s="231"/>
      <c r="J249" s="231"/>
      <c r="K249" s="231"/>
      <c r="L249" s="140"/>
      <c r="M249" s="140"/>
      <c r="N249" s="140"/>
      <c r="O249" s="140"/>
      <c r="P249" s="140"/>
    </row>
    <row r="250" spans="1:16" ht="54.95" customHeight="1">
      <c r="A250" s="250"/>
      <c r="B250" s="260"/>
      <c r="C250" s="260"/>
      <c r="D250" s="255" t="s">
        <v>134</v>
      </c>
      <c r="E250" s="255"/>
      <c r="F250" s="255"/>
      <c r="G250" s="255"/>
      <c r="H250" s="259">
        <f>SUM(H88)</f>
        <v>6408</v>
      </c>
      <c r="I250" s="231"/>
      <c r="J250" s="231"/>
      <c r="K250" s="231"/>
      <c r="L250" s="140"/>
      <c r="M250" s="140"/>
      <c r="N250" s="140"/>
      <c r="O250" s="140"/>
      <c r="P250" s="140"/>
    </row>
    <row r="251" spans="1:16" ht="54.95" customHeight="1">
      <c r="A251" s="250"/>
      <c r="B251" s="260"/>
      <c r="C251" s="255"/>
      <c r="D251" s="255" t="s">
        <v>135</v>
      </c>
      <c r="E251" s="255"/>
      <c r="F251" s="255"/>
      <c r="G251" s="255"/>
      <c r="H251" s="256">
        <f>SUM(H125)</f>
        <v>21940</v>
      </c>
      <c r="I251" s="231"/>
      <c r="J251" s="231"/>
      <c r="K251" s="231"/>
      <c r="L251" s="140"/>
      <c r="M251" s="140"/>
      <c r="N251" s="140"/>
      <c r="O251" s="140"/>
      <c r="P251" s="140"/>
    </row>
    <row r="252" spans="1:16" ht="54.95" customHeight="1">
      <c r="A252" s="250"/>
      <c r="B252" s="260"/>
      <c r="C252" s="255"/>
      <c r="D252" s="255" t="s">
        <v>211</v>
      </c>
      <c r="E252" s="255"/>
      <c r="F252" s="255"/>
      <c r="G252" s="255"/>
      <c r="H252" s="256">
        <f>SUM(H155)</f>
        <v>21693</v>
      </c>
      <c r="I252" s="231"/>
      <c r="J252" s="231"/>
      <c r="K252" s="231"/>
      <c r="L252" s="140"/>
      <c r="M252" s="140"/>
      <c r="N252" s="140"/>
      <c r="O252" s="140"/>
      <c r="P252" s="140"/>
    </row>
    <row r="253" spans="1:16" ht="54.95" customHeight="1">
      <c r="A253" s="250"/>
      <c r="B253" s="260"/>
      <c r="C253" s="255"/>
      <c r="D253" s="255" t="s">
        <v>271</v>
      </c>
      <c r="E253" s="255"/>
      <c r="F253" s="255"/>
      <c r="G253" s="255"/>
      <c r="H253" s="256">
        <f>SUM(H181)</f>
        <v>1980</v>
      </c>
      <c r="I253" s="231"/>
      <c r="J253" s="231"/>
      <c r="K253" s="231"/>
      <c r="L253" s="140"/>
      <c r="M253" s="140"/>
      <c r="N253" s="140"/>
      <c r="O253" s="140"/>
      <c r="P253" s="140"/>
    </row>
    <row r="254" spans="1:16" ht="54.95" customHeight="1">
      <c r="A254" s="250"/>
      <c r="B254" s="260"/>
      <c r="C254" s="255"/>
      <c r="D254" s="255" t="s">
        <v>280</v>
      </c>
      <c r="E254" s="255"/>
      <c r="F254" s="255"/>
      <c r="G254" s="255"/>
      <c r="H254" s="256">
        <f>SUM(H228+H227)</f>
        <v>3415</v>
      </c>
      <c r="I254" s="231"/>
      <c r="J254" s="231"/>
      <c r="K254" s="231"/>
      <c r="L254" s="140"/>
      <c r="M254" s="140"/>
      <c r="N254" s="140"/>
      <c r="O254" s="140"/>
      <c r="P254" s="140"/>
    </row>
    <row r="255" spans="1:16" ht="54.95" customHeight="1">
      <c r="A255" s="250"/>
      <c r="B255" s="260"/>
      <c r="C255" s="255"/>
      <c r="D255" s="255" t="s">
        <v>272</v>
      </c>
      <c r="E255" s="255"/>
      <c r="F255" s="255"/>
      <c r="G255" s="255"/>
      <c r="H255" s="256">
        <f>SUM(H223)</f>
        <v>124654</v>
      </c>
      <c r="I255" s="231"/>
      <c r="J255" s="231"/>
      <c r="K255" s="231"/>
      <c r="L255" s="140"/>
      <c r="M255" s="140"/>
      <c r="N255" s="140"/>
      <c r="O255" s="140"/>
      <c r="P255" s="140"/>
    </row>
    <row r="256" spans="1:16" ht="54.95" customHeight="1">
      <c r="A256" s="250"/>
      <c r="B256" s="260"/>
      <c r="C256" s="255"/>
      <c r="D256" s="255"/>
      <c r="E256" s="255"/>
      <c r="F256" s="255"/>
      <c r="G256" s="255"/>
      <c r="H256" s="256"/>
      <c r="I256" s="231"/>
      <c r="J256" s="231"/>
      <c r="K256" s="231"/>
      <c r="L256" s="140"/>
      <c r="M256" s="140"/>
      <c r="N256" s="140"/>
      <c r="O256" s="140"/>
      <c r="P256" s="140"/>
    </row>
    <row r="257" spans="1:18" ht="54.95" customHeight="1">
      <c r="A257" s="250"/>
      <c r="B257" s="260"/>
      <c r="C257" s="260"/>
      <c r="D257" s="360" t="s">
        <v>154</v>
      </c>
      <c r="E257" s="361"/>
      <c r="F257" s="361"/>
      <c r="G257" s="361"/>
      <c r="H257" s="362">
        <f>SUM(H248:H256)</f>
        <v>233992.15</v>
      </c>
      <c r="I257" s="231"/>
      <c r="J257" s="231"/>
      <c r="K257" s="231"/>
      <c r="L257" s="140"/>
      <c r="M257" s="140"/>
      <c r="N257" s="140"/>
      <c r="O257" s="140"/>
      <c r="P257" s="140"/>
      <c r="Q257" s="133"/>
    </row>
    <row r="258" spans="1:18" ht="54.95" customHeight="1">
      <c r="A258" s="250"/>
      <c r="B258" s="260"/>
      <c r="C258" s="260"/>
      <c r="D258" s="360"/>
      <c r="E258" s="361"/>
      <c r="F258" s="361"/>
      <c r="G258" s="361"/>
      <c r="H258" s="362">
        <v>235817</v>
      </c>
      <c r="I258" s="231"/>
      <c r="J258" s="231"/>
      <c r="K258" s="231"/>
      <c r="L258" s="140"/>
      <c r="M258" s="140"/>
      <c r="N258" s="140"/>
      <c r="O258" s="140"/>
      <c r="P258" s="140"/>
      <c r="Q258" s="133"/>
    </row>
    <row r="259" spans="1:18" ht="54.95" customHeight="1">
      <c r="A259" s="250"/>
      <c r="B259" s="260"/>
      <c r="C259" s="260"/>
      <c r="D259" s="360"/>
      <c r="E259" s="361"/>
      <c r="F259" s="361"/>
      <c r="G259" s="361"/>
      <c r="H259" s="362">
        <f>SUM(H258-H257)</f>
        <v>1824.8500000000058</v>
      </c>
      <c r="I259" s="231"/>
      <c r="J259" s="231"/>
      <c r="K259" s="231"/>
      <c r="L259" s="140"/>
      <c r="M259" s="140"/>
      <c r="N259" s="140"/>
      <c r="O259" s="140"/>
      <c r="P259" s="140"/>
      <c r="Q259" s="133"/>
    </row>
    <row r="260" spans="1:18" ht="54.95" customHeight="1">
      <c r="A260" s="250"/>
      <c r="B260" s="260"/>
      <c r="C260" s="260"/>
      <c r="D260" s="261"/>
      <c r="E260" s="255"/>
      <c r="F260" s="255"/>
      <c r="G260" s="255"/>
      <c r="H260" s="262"/>
      <c r="I260" s="231"/>
      <c r="J260" s="231"/>
      <c r="K260" s="231"/>
      <c r="L260" s="140"/>
      <c r="M260" s="140"/>
      <c r="N260" s="140"/>
      <c r="O260" s="140"/>
      <c r="P260" s="140"/>
      <c r="Q260" s="133"/>
    </row>
    <row r="261" spans="1:18" ht="54.95" customHeight="1">
      <c r="A261" s="250"/>
      <c r="B261" s="260"/>
      <c r="C261" s="260"/>
      <c r="D261" s="261"/>
      <c r="E261" s="255"/>
      <c r="F261" s="255"/>
      <c r="G261" s="255"/>
      <c r="H261" s="262"/>
      <c r="I261" s="231"/>
      <c r="J261" s="231"/>
      <c r="K261" s="231"/>
      <c r="L261" s="140"/>
      <c r="M261" s="140"/>
      <c r="N261" s="140"/>
      <c r="O261" s="140"/>
      <c r="P261" s="140"/>
      <c r="Q261" s="133"/>
    </row>
    <row r="262" spans="1:18" ht="54.95" customHeight="1">
      <c r="A262" s="250"/>
      <c r="B262" s="260"/>
      <c r="C262" s="260"/>
      <c r="D262" s="261"/>
      <c r="E262" s="255"/>
      <c r="F262" s="255"/>
      <c r="G262" s="255"/>
      <c r="H262" s="262"/>
      <c r="I262" s="231"/>
      <c r="J262" s="231"/>
      <c r="K262" s="231"/>
      <c r="L262" s="140"/>
      <c r="M262" s="140"/>
      <c r="N262" s="140"/>
      <c r="O262" s="140"/>
      <c r="P262" s="140"/>
      <c r="Q262" s="133"/>
    </row>
    <row r="263" spans="1:18" ht="54.95" customHeight="1">
      <c r="A263" s="250"/>
      <c r="B263" s="260"/>
      <c r="C263" s="260"/>
      <c r="D263" s="261"/>
      <c r="E263" s="255"/>
      <c r="F263" s="255"/>
      <c r="G263" s="255"/>
      <c r="H263" s="262"/>
      <c r="I263" s="231"/>
      <c r="J263" s="231"/>
      <c r="K263" s="231"/>
      <c r="L263" s="140"/>
      <c r="M263" s="140"/>
      <c r="N263" s="140"/>
      <c r="O263" s="140"/>
      <c r="P263" s="140"/>
      <c r="Q263" s="133"/>
    </row>
    <row r="264" spans="1:18" ht="54.95" customHeight="1">
      <c r="A264" s="250"/>
      <c r="B264" s="260"/>
      <c r="C264" s="260"/>
      <c r="D264" s="261"/>
      <c r="E264" s="255"/>
      <c r="F264" s="255"/>
      <c r="G264" s="255"/>
      <c r="H264" s="262"/>
      <c r="I264" s="231"/>
      <c r="J264" s="231"/>
      <c r="K264" s="231"/>
      <c r="L264" s="140"/>
      <c r="M264" s="140"/>
      <c r="N264" s="140"/>
      <c r="O264" s="140"/>
      <c r="P264" s="140"/>
      <c r="Q264" s="133"/>
    </row>
    <row r="265" spans="1:18" ht="54.95" customHeight="1">
      <c r="A265" s="250"/>
      <c r="B265" s="260"/>
      <c r="C265" s="260"/>
      <c r="D265" s="261"/>
      <c r="E265" s="255"/>
      <c r="F265" s="255"/>
      <c r="G265" s="255"/>
      <c r="H265" s="262"/>
      <c r="I265" s="231"/>
      <c r="J265" s="231"/>
      <c r="K265" s="231"/>
      <c r="L265" s="140"/>
      <c r="M265" s="140"/>
      <c r="N265" s="140"/>
      <c r="O265" s="140"/>
      <c r="P265" s="140"/>
      <c r="Q265" s="133"/>
    </row>
    <row r="266" spans="1:18" ht="54.95" customHeight="1">
      <c r="A266" s="250"/>
      <c r="B266" s="260"/>
      <c r="C266" s="260"/>
      <c r="D266" s="261"/>
      <c r="E266" s="255"/>
      <c r="F266" s="255"/>
      <c r="G266" s="255"/>
      <c r="H266" s="262"/>
      <c r="I266" s="231"/>
      <c r="J266" s="231"/>
      <c r="K266" s="231"/>
      <c r="L266" s="140"/>
      <c r="M266" s="140"/>
      <c r="N266" s="140"/>
      <c r="O266" s="140"/>
      <c r="P266" s="140"/>
      <c r="Q266" s="133"/>
    </row>
    <row r="267" spans="1:18" ht="54.95" customHeight="1">
      <c r="A267" s="250"/>
      <c r="B267" s="260"/>
      <c r="C267" s="260"/>
      <c r="D267" s="261"/>
      <c r="E267" s="255"/>
      <c r="F267" s="255"/>
      <c r="G267" s="255"/>
      <c r="H267" s="262"/>
      <c r="I267" s="231"/>
      <c r="J267" s="231"/>
      <c r="K267" s="231"/>
      <c r="L267" s="140"/>
      <c r="M267" s="140"/>
      <c r="N267" s="140"/>
      <c r="O267" s="140"/>
      <c r="P267" s="140"/>
      <c r="Q267" s="133"/>
    </row>
    <row r="268" spans="1:18" ht="54.95" customHeight="1">
      <c r="A268" s="250"/>
      <c r="B268" s="260"/>
      <c r="C268" s="260"/>
      <c r="D268" s="261"/>
      <c r="E268" s="255"/>
      <c r="F268" s="255"/>
      <c r="G268" s="255"/>
      <c r="H268" s="255"/>
      <c r="I268" s="262"/>
      <c r="J268" s="231"/>
      <c r="K268" s="231"/>
      <c r="L268" s="231"/>
      <c r="M268" s="140"/>
      <c r="N268" s="140"/>
      <c r="O268" s="140"/>
      <c r="P268" s="140"/>
      <c r="Q268" s="140"/>
      <c r="R268" s="133"/>
    </row>
    <row r="269" spans="1:18" ht="54.95" customHeight="1">
      <c r="A269" s="250"/>
      <c r="B269" s="260"/>
      <c r="C269" s="260"/>
      <c r="D269" s="261"/>
      <c r="E269" s="255"/>
      <c r="F269" s="255"/>
      <c r="G269" s="255"/>
      <c r="H269" s="255"/>
      <c r="I269" s="262"/>
      <c r="J269" s="231"/>
      <c r="K269" s="231"/>
      <c r="L269" s="231"/>
      <c r="M269" s="140"/>
      <c r="N269" s="140"/>
      <c r="O269" s="140"/>
      <c r="P269" s="140"/>
      <c r="Q269" s="140"/>
      <c r="R269" s="133"/>
    </row>
    <row r="270" spans="1:18" ht="54.95" customHeight="1">
      <c r="A270" s="250"/>
      <c r="B270" s="260"/>
      <c r="C270" s="260"/>
      <c r="D270" s="261"/>
      <c r="E270" s="255"/>
      <c r="F270" s="255"/>
      <c r="G270" s="255"/>
      <c r="H270" s="255"/>
      <c r="I270" s="262"/>
      <c r="J270" s="231"/>
      <c r="K270" s="231"/>
      <c r="L270" s="231"/>
      <c r="M270" s="140"/>
      <c r="N270" s="140"/>
      <c r="O270" s="140"/>
      <c r="P270" s="140"/>
      <c r="Q270" s="140"/>
      <c r="R270" s="133"/>
    </row>
    <row r="271" spans="1:18" ht="54.95" customHeight="1">
      <c r="A271" s="250"/>
      <c r="B271" s="260"/>
      <c r="C271" s="260"/>
      <c r="D271" s="261"/>
      <c r="E271" s="255"/>
      <c r="F271" s="255"/>
      <c r="G271" s="255"/>
      <c r="H271" s="255"/>
      <c r="I271" s="262"/>
      <c r="J271" s="231"/>
      <c r="K271" s="231"/>
      <c r="L271" s="231"/>
      <c r="M271" s="140"/>
      <c r="N271" s="140"/>
      <c r="O271" s="140"/>
      <c r="P271" s="140"/>
      <c r="Q271" s="140"/>
      <c r="R271" s="133"/>
    </row>
    <row r="272" spans="1:18" ht="54.95" customHeight="1">
      <c r="A272" s="250"/>
      <c r="B272" s="260"/>
      <c r="C272" s="260"/>
      <c r="D272" s="261"/>
      <c r="E272" s="255"/>
      <c r="F272" s="255"/>
      <c r="G272" s="255"/>
      <c r="H272" s="262"/>
      <c r="I272" s="231"/>
      <c r="J272" s="231"/>
      <c r="K272" s="231"/>
      <c r="L272" s="140"/>
      <c r="M272" s="140"/>
      <c r="N272" s="140"/>
      <c r="O272" s="140"/>
      <c r="P272" s="140"/>
      <c r="Q272" s="133"/>
    </row>
    <row r="273" spans="1:17" ht="54.95" customHeight="1">
      <c r="A273" s="250"/>
      <c r="B273" s="260"/>
      <c r="C273" s="260"/>
      <c r="D273" s="261"/>
      <c r="E273" s="255"/>
      <c r="F273" s="255"/>
      <c r="G273" s="255"/>
      <c r="H273" s="256"/>
      <c r="I273" s="231"/>
      <c r="J273" s="231"/>
      <c r="K273" s="231"/>
      <c r="L273" s="140"/>
      <c r="M273" s="140"/>
      <c r="N273" s="140"/>
      <c r="O273" s="140"/>
      <c r="P273" s="140"/>
      <c r="Q273" s="133"/>
    </row>
    <row r="274" spans="1:17" ht="54.95" customHeight="1">
      <c r="A274" s="250"/>
      <c r="B274" s="260"/>
      <c r="C274" s="260"/>
      <c r="D274" s="263"/>
      <c r="E274" s="264"/>
      <c r="F274" s="264"/>
      <c r="G274" s="264"/>
      <c r="H274" s="259"/>
      <c r="I274" s="231"/>
      <c r="J274" s="231"/>
      <c r="K274" s="231"/>
      <c r="L274" s="140"/>
      <c r="M274" s="140"/>
      <c r="N274" s="140"/>
      <c r="O274" s="140"/>
      <c r="P274" s="140"/>
      <c r="Q274" s="133"/>
    </row>
    <row r="275" spans="1:17" ht="54.95" customHeight="1">
      <c r="A275" s="250"/>
      <c r="B275" s="260"/>
      <c r="C275" s="260"/>
      <c r="D275" s="263"/>
      <c r="E275" s="264"/>
      <c r="F275" s="264"/>
      <c r="G275" s="264"/>
      <c r="H275" s="259"/>
      <c r="I275" s="231"/>
      <c r="J275" s="231"/>
      <c r="K275" s="231"/>
      <c r="L275" s="140"/>
      <c r="M275" s="140"/>
      <c r="N275" s="140"/>
      <c r="O275" s="140"/>
      <c r="P275" s="140"/>
      <c r="Q275" s="133"/>
    </row>
    <row r="276" spans="1:17" ht="54.95" customHeight="1">
      <c r="B276" s="339"/>
      <c r="C276" s="337"/>
      <c r="D276" s="359" t="s">
        <v>156</v>
      </c>
      <c r="E276" s="338"/>
      <c r="F276" s="338"/>
      <c r="G276" s="338"/>
      <c r="H276" s="293"/>
      <c r="I276" s="293"/>
      <c r="J276" s="293" t="s">
        <v>151</v>
      </c>
      <c r="K276" s="265"/>
      <c r="L276" s="161"/>
      <c r="M276" s="161"/>
      <c r="N276" s="161"/>
      <c r="O276" s="161"/>
      <c r="P276" s="140"/>
    </row>
    <row r="277" spans="1:17" ht="54.95" customHeight="1">
      <c r="B277" s="339"/>
      <c r="C277" s="339"/>
      <c r="D277" s="340"/>
      <c r="E277" s="340"/>
      <c r="F277" s="340"/>
      <c r="G277" s="340"/>
      <c r="H277" s="341"/>
      <c r="I277" s="342"/>
      <c r="J277" s="343"/>
      <c r="K277" s="267"/>
      <c r="L277" s="145"/>
      <c r="M277" s="145"/>
      <c r="N277" s="145"/>
      <c r="O277" s="145"/>
      <c r="P277" s="132"/>
    </row>
    <row r="278" spans="1:17" ht="54.95" customHeight="1">
      <c r="A278" s="302" t="s">
        <v>172</v>
      </c>
      <c r="B278" s="302" t="s">
        <v>173</v>
      </c>
      <c r="C278" s="339"/>
      <c r="D278" s="340"/>
      <c r="E278" s="340"/>
      <c r="F278" s="340"/>
      <c r="G278" s="340"/>
      <c r="H278" s="341"/>
      <c r="I278" s="342"/>
      <c r="J278" s="343"/>
      <c r="K278" s="267"/>
      <c r="L278" s="145"/>
      <c r="M278" s="145"/>
      <c r="N278" s="145"/>
      <c r="O278" s="145"/>
      <c r="P278" s="132"/>
    </row>
    <row r="279" spans="1:17" ht="54.95" customHeight="1">
      <c r="A279" s="306"/>
      <c r="B279" s="307"/>
      <c r="C279" s="345"/>
      <c r="D279" s="340"/>
      <c r="E279" s="346"/>
      <c r="F279" s="346"/>
      <c r="G279" s="346"/>
      <c r="H279" s="343"/>
      <c r="I279" s="201"/>
      <c r="J279" s="343"/>
      <c r="K279" s="240"/>
      <c r="L279" s="146"/>
      <c r="M279" s="146"/>
      <c r="N279" s="146"/>
      <c r="O279" s="137"/>
      <c r="P279" s="140"/>
      <c r="Q279" s="151"/>
    </row>
    <row r="280" spans="1:17" ht="54.95" customHeight="1">
      <c r="A280" s="330" t="s">
        <v>294</v>
      </c>
      <c r="B280" s="347" t="s">
        <v>292</v>
      </c>
      <c r="C280" s="339"/>
      <c r="D280" s="340" t="s">
        <v>282</v>
      </c>
      <c r="E280" s="340"/>
      <c r="F280" s="340"/>
      <c r="G280" s="340"/>
      <c r="H280" s="341"/>
      <c r="I280" s="318"/>
      <c r="J280" s="343">
        <v>3943</v>
      </c>
      <c r="K280" s="240"/>
      <c r="L280" s="146"/>
      <c r="M280" s="146"/>
      <c r="N280" s="146"/>
      <c r="O280" s="137"/>
      <c r="P280" s="140"/>
      <c r="Q280" s="151"/>
    </row>
    <row r="281" spans="1:17" ht="54.95" customHeight="1">
      <c r="A281" s="330" t="s">
        <v>295</v>
      </c>
      <c r="B281" s="347" t="s">
        <v>297</v>
      </c>
      <c r="C281" s="339"/>
      <c r="D281" s="340" t="s">
        <v>283</v>
      </c>
      <c r="E281" s="340"/>
      <c r="F281" s="340"/>
      <c r="G281" s="340"/>
      <c r="H281" s="341"/>
      <c r="I281" s="318"/>
      <c r="J281" s="343">
        <v>996</v>
      </c>
      <c r="K281" s="270"/>
      <c r="L281" s="146"/>
      <c r="M281" s="146"/>
      <c r="N281" s="146"/>
      <c r="O281" s="137"/>
      <c r="P281" s="140"/>
    </row>
    <row r="282" spans="1:17" ht="54.95" customHeight="1">
      <c r="A282" s="330" t="s">
        <v>298</v>
      </c>
      <c r="B282" s="347" t="s">
        <v>296</v>
      </c>
      <c r="C282" s="339"/>
      <c r="D282" s="340" t="s">
        <v>284</v>
      </c>
      <c r="E282" s="340"/>
      <c r="F282" s="340"/>
      <c r="G282" s="340"/>
      <c r="H282" s="341"/>
      <c r="I282" s="318"/>
      <c r="J282" s="343">
        <v>59669</v>
      </c>
      <c r="K282" s="273"/>
      <c r="L282" s="158"/>
      <c r="M282" s="158"/>
      <c r="N282" s="156"/>
      <c r="O282" s="150"/>
      <c r="P282" s="152"/>
    </row>
    <row r="283" spans="1:17" ht="54.95" customHeight="1">
      <c r="A283" s="330" t="s">
        <v>301</v>
      </c>
      <c r="B283" s="347" t="s">
        <v>299</v>
      </c>
      <c r="C283" s="339"/>
      <c r="D283" s="340" t="s">
        <v>285</v>
      </c>
      <c r="E283" s="340"/>
      <c r="F283" s="340"/>
      <c r="G283" s="340"/>
      <c r="H283" s="341"/>
      <c r="I283" s="318"/>
      <c r="J283" s="343">
        <v>37753</v>
      </c>
      <c r="K283" s="273"/>
      <c r="L283" s="158"/>
      <c r="M283" s="158"/>
      <c r="N283" s="156"/>
      <c r="O283" s="150"/>
      <c r="P283" s="152"/>
    </row>
    <row r="284" spans="1:17" ht="54.95" customHeight="1">
      <c r="A284" s="330" t="s">
        <v>300</v>
      </c>
      <c r="B284" s="347" t="s">
        <v>304</v>
      </c>
      <c r="C284" s="339"/>
      <c r="D284" s="340" t="s">
        <v>286</v>
      </c>
      <c r="E284" s="340"/>
      <c r="F284" s="340"/>
      <c r="G284" s="340"/>
      <c r="H284" s="341"/>
      <c r="I284" s="318"/>
      <c r="J284" s="343">
        <v>120</v>
      </c>
      <c r="K284" s="273"/>
      <c r="L284" s="158"/>
      <c r="M284" s="158"/>
      <c r="N284" s="156"/>
      <c r="O284" s="150"/>
      <c r="P284" s="152"/>
    </row>
    <row r="285" spans="1:17" ht="54.95" customHeight="1">
      <c r="A285" s="330" t="s">
        <v>300</v>
      </c>
      <c r="B285" s="347" t="s">
        <v>304</v>
      </c>
      <c r="C285" s="339"/>
      <c r="D285" s="340" t="s">
        <v>287</v>
      </c>
      <c r="E285" s="340"/>
      <c r="F285" s="340"/>
      <c r="G285" s="340"/>
      <c r="H285" s="341"/>
      <c r="I285" s="318"/>
      <c r="J285" s="343">
        <v>9735</v>
      </c>
      <c r="K285" s="273"/>
      <c r="L285" s="158"/>
      <c r="M285" s="158"/>
      <c r="N285" s="156"/>
      <c r="O285" s="150"/>
      <c r="P285" s="152"/>
    </row>
    <row r="286" spans="1:17" ht="60" customHeight="1">
      <c r="A286" s="330" t="s">
        <v>302</v>
      </c>
      <c r="B286" s="347" t="s">
        <v>305</v>
      </c>
      <c r="C286" s="339"/>
      <c r="D286" s="340" t="s">
        <v>288</v>
      </c>
      <c r="E286" s="346"/>
      <c r="F286" s="346"/>
      <c r="G286" s="346"/>
      <c r="H286" s="341"/>
      <c r="I286" s="318"/>
      <c r="J286" s="343">
        <v>4790</v>
      </c>
      <c r="K286" s="276"/>
      <c r="L286" s="136"/>
      <c r="M286" s="136"/>
      <c r="N286" s="136"/>
      <c r="O286" s="136"/>
      <c r="P286" s="149"/>
    </row>
    <row r="287" spans="1:17" ht="60" customHeight="1">
      <c r="A287" s="344" t="s">
        <v>303</v>
      </c>
      <c r="B287" s="348" t="s">
        <v>306</v>
      </c>
      <c r="C287" s="349"/>
      <c r="D287" s="346" t="s">
        <v>289</v>
      </c>
      <c r="E287" s="350"/>
      <c r="F287" s="350"/>
      <c r="G287" s="350"/>
      <c r="H287" s="343"/>
      <c r="I287" s="201"/>
      <c r="J287" s="343">
        <v>11086</v>
      </c>
      <c r="K287" s="276"/>
      <c r="L287" s="136"/>
      <c r="M287" s="136"/>
      <c r="N287" s="136"/>
      <c r="O287" s="136"/>
      <c r="P287" s="149"/>
    </row>
    <row r="288" spans="1:17" ht="60" customHeight="1">
      <c r="A288" s="344" t="s">
        <v>307</v>
      </c>
      <c r="B288" s="348" t="s">
        <v>308</v>
      </c>
      <c r="C288" s="349"/>
      <c r="D288" s="351" t="s">
        <v>290</v>
      </c>
      <c r="E288" s="350"/>
      <c r="F288" s="350"/>
      <c r="G288" s="350"/>
      <c r="H288" s="352"/>
      <c r="I288" s="201"/>
      <c r="J288" s="343">
        <v>101725</v>
      </c>
      <c r="K288" s="276"/>
      <c r="L288" s="136"/>
      <c r="M288" s="136"/>
      <c r="N288" s="136"/>
      <c r="O288" s="136"/>
      <c r="P288" s="136"/>
    </row>
    <row r="289" spans="1:16" ht="60" customHeight="1">
      <c r="A289" s="363" t="s">
        <v>309</v>
      </c>
      <c r="B289" s="363" t="s">
        <v>293</v>
      </c>
      <c r="D289" s="174" t="s">
        <v>291</v>
      </c>
      <c r="H289" s="210"/>
      <c r="J289" s="353">
        <v>6000</v>
      </c>
      <c r="K289" s="276"/>
      <c r="L289" s="136"/>
      <c r="M289" s="136"/>
      <c r="N289" s="136"/>
      <c r="O289" s="136"/>
      <c r="P289" s="136"/>
    </row>
    <row r="290" spans="1:16" ht="60" customHeight="1">
      <c r="A290" s="344"/>
      <c r="B290" s="354"/>
      <c r="C290" s="355"/>
      <c r="D290" s="356" t="s">
        <v>155</v>
      </c>
      <c r="E290" s="356"/>
      <c r="F290" s="356"/>
      <c r="G290" s="346"/>
      <c r="H290" s="357"/>
      <c r="I290" s="358"/>
      <c r="J290" s="357">
        <f>SUM(J279:J289)</f>
        <v>235817</v>
      </c>
      <c r="K290" s="276"/>
      <c r="L290" s="136"/>
      <c r="M290" s="136"/>
      <c r="N290" s="136"/>
      <c r="O290" s="136"/>
      <c r="P290" s="136"/>
    </row>
    <row r="291" spans="1:16" ht="60" customHeight="1">
      <c r="A291" s="268"/>
      <c r="B291" s="268"/>
      <c r="C291" s="269"/>
      <c r="D291" s="271"/>
      <c r="E291" s="269"/>
      <c r="F291" s="269"/>
      <c r="G291" s="269"/>
      <c r="H291" s="272"/>
      <c r="I291" s="276"/>
      <c r="J291" s="276"/>
      <c r="K291" s="276"/>
      <c r="L291" s="136"/>
      <c r="M291" s="136"/>
      <c r="N291" s="136"/>
      <c r="O291" s="136"/>
      <c r="P291" s="136"/>
    </row>
    <row r="292" spans="1:16" ht="60" customHeight="1">
      <c r="A292" s="250"/>
      <c r="B292" s="274"/>
      <c r="C292" s="274"/>
      <c r="D292" s="274"/>
      <c r="E292" s="274"/>
      <c r="F292" s="276"/>
      <c r="G292" s="276"/>
      <c r="H292" s="277"/>
      <c r="I292" s="276"/>
      <c r="J292" s="276"/>
      <c r="K292" s="276"/>
      <c r="L292" s="136"/>
      <c r="M292" s="136"/>
      <c r="N292" s="136"/>
      <c r="O292" s="136"/>
      <c r="P292" s="136"/>
    </row>
    <row r="293" spans="1:16" ht="60" customHeight="1">
      <c r="A293" s="250"/>
      <c r="B293" s="274"/>
      <c r="C293" s="274"/>
      <c r="D293" s="274"/>
      <c r="E293" s="274"/>
      <c r="F293" s="276"/>
      <c r="G293" s="276"/>
      <c r="H293" s="275"/>
      <c r="I293" s="274"/>
      <c r="J293" s="274"/>
      <c r="K293" s="274"/>
      <c r="L293" s="141"/>
      <c r="M293" s="136"/>
      <c r="N293" s="141"/>
      <c r="O293" s="141"/>
      <c r="P293" s="141"/>
    </row>
    <row r="294" spans="1:16" ht="60" customHeight="1">
      <c r="A294" s="250"/>
      <c r="B294" s="274"/>
      <c r="C294" s="274"/>
      <c r="D294" s="274"/>
      <c r="E294" s="274"/>
      <c r="F294" s="276"/>
      <c r="G294" s="276"/>
      <c r="H294" s="275"/>
      <c r="I294" s="278"/>
      <c r="J294" s="274"/>
      <c r="K294" s="274"/>
      <c r="L294" s="143"/>
      <c r="M294" s="142"/>
      <c r="N294" s="142"/>
      <c r="O294" s="142"/>
      <c r="P294" s="143"/>
    </row>
    <row r="295" spans="1:16" ht="60" customHeight="1">
      <c r="A295" s="268"/>
      <c r="B295" s="268"/>
      <c r="C295" s="269"/>
      <c r="D295" s="269"/>
      <c r="E295" s="269"/>
      <c r="F295" s="269"/>
      <c r="G295" s="317"/>
      <c r="H295" s="266"/>
      <c r="I295" s="276"/>
      <c r="J295" s="276"/>
      <c r="K295" s="276"/>
      <c r="L295" s="136"/>
      <c r="M295" s="136"/>
      <c r="N295" s="136"/>
      <c r="O295" s="157"/>
      <c r="P295" s="136"/>
    </row>
    <row r="296" spans="1:16" ht="60" customHeight="1">
      <c r="A296" s="268"/>
      <c r="B296" s="268"/>
      <c r="C296" s="269"/>
      <c r="D296" s="269"/>
      <c r="E296" s="269"/>
      <c r="F296" s="269"/>
      <c r="G296" s="317"/>
      <c r="H296" s="266"/>
      <c r="I296" s="276"/>
      <c r="J296" s="276"/>
      <c r="K296" s="276"/>
      <c r="L296" s="136"/>
      <c r="M296" s="136"/>
      <c r="N296" s="136"/>
      <c r="O296" s="136"/>
      <c r="P296" s="136"/>
    </row>
    <row r="297" spans="1:16" ht="60" customHeight="1">
      <c r="A297" s="268"/>
      <c r="B297" s="268"/>
      <c r="C297" s="269"/>
      <c r="D297" s="269"/>
      <c r="E297" s="269"/>
      <c r="F297" s="269"/>
      <c r="G297" s="269"/>
      <c r="H297" s="266"/>
      <c r="I297" s="274"/>
      <c r="J297" s="274"/>
      <c r="K297" s="274"/>
      <c r="L297" s="142"/>
      <c r="M297" s="142"/>
      <c r="N297" s="142"/>
      <c r="O297" s="142"/>
      <c r="P297" s="142"/>
    </row>
    <row r="298" spans="1:16" ht="60" customHeight="1">
      <c r="A298" s="268"/>
      <c r="B298" s="268"/>
      <c r="C298" s="269"/>
      <c r="D298" s="269"/>
      <c r="E298" s="269"/>
      <c r="F298" s="269"/>
      <c r="G298" s="269"/>
      <c r="H298" s="266"/>
      <c r="I298" s="274"/>
      <c r="J298" s="274"/>
      <c r="K298" s="274"/>
      <c r="L298" s="142"/>
      <c r="M298" s="142"/>
      <c r="N298" s="142"/>
      <c r="O298" s="142"/>
      <c r="P298" s="142"/>
    </row>
    <row r="299" spans="1:16" ht="54.95" customHeight="1">
      <c r="A299" s="268"/>
      <c r="B299" s="268"/>
      <c r="C299" s="269"/>
      <c r="D299" s="271"/>
      <c r="E299" s="269"/>
      <c r="F299" s="269"/>
      <c r="G299" s="269"/>
      <c r="H299" s="272"/>
      <c r="I299" s="274"/>
      <c r="J299" s="274"/>
      <c r="K299" s="274"/>
      <c r="L299" s="142"/>
      <c r="M299" s="142"/>
      <c r="N299" s="142"/>
      <c r="O299" s="142"/>
      <c r="P299" s="142"/>
    </row>
    <row r="300" spans="1:16" ht="54.95" customHeight="1">
      <c r="A300" s="274"/>
      <c r="B300" s="279"/>
      <c r="C300" s="289"/>
      <c r="D300" s="280"/>
      <c r="E300" s="280"/>
      <c r="F300" s="281"/>
      <c r="G300" s="281"/>
      <c r="H300" s="228"/>
      <c r="I300" s="274"/>
      <c r="J300" s="274"/>
      <c r="K300" s="274"/>
      <c r="L300" s="142"/>
      <c r="M300" s="142"/>
      <c r="N300" s="142"/>
      <c r="O300" s="142"/>
      <c r="P300" s="142"/>
    </row>
    <row r="301" spans="1:16" ht="54.95" customHeight="1">
      <c r="A301" s="250"/>
      <c r="B301" s="279"/>
      <c r="C301" s="289"/>
      <c r="D301" s="280"/>
      <c r="E301" s="280"/>
      <c r="F301" s="281"/>
      <c r="G301" s="281"/>
      <c r="H301" s="228"/>
      <c r="I301" s="274"/>
      <c r="J301" s="274"/>
      <c r="K301" s="274"/>
      <c r="L301" s="142"/>
      <c r="M301" s="142"/>
      <c r="N301" s="142"/>
      <c r="O301" s="142"/>
      <c r="P301" s="142"/>
    </row>
    <row r="302" spans="1:16" ht="54.95" customHeight="1">
      <c r="A302" s="250"/>
      <c r="B302" s="279"/>
      <c r="C302" s="289"/>
      <c r="D302" s="280"/>
      <c r="E302" s="280"/>
      <c r="F302" s="281"/>
      <c r="G302" s="281"/>
      <c r="H302" s="228"/>
      <c r="I302" s="274"/>
      <c r="J302" s="274"/>
      <c r="K302" s="274"/>
      <c r="L302" s="142"/>
      <c r="M302" s="142"/>
      <c r="N302" s="142"/>
      <c r="O302" s="142"/>
      <c r="P302" s="142"/>
    </row>
    <row r="303" spans="1:16" ht="54.95" customHeight="1">
      <c r="A303" s="250"/>
      <c r="B303" s="282"/>
      <c r="C303" s="232"/>
      <c r="D303" s="283"/>
      <c r="E303" s="283"/>
      <c r="F303" s="284"/>
      <c r="G303" s="284"/>
      <c r="H303" s="228"/>
      <c r="I303" s="250"/>
      <c r="J303" s="250"/>
      <c r="K303" s="250"/>
      <c r="L303" s="144"/>
      <c r="M303" s="144"/>
      <c r="N303" s="144"/>
      <c r="O303" s="144"/>
      <c r="P303" s="144"/>
    </row>
    <row r="304" spans="1:16" ht="54.95" customHeight="1">
      <c r="A304" s="250"/>
      <c r="B304" s="250"/>
      <c r="C304" s="250"/>
      <c r="D304" s="250"/>
      <c r="E304" s="250"/>
      <c r="F304" s="250"/>
      <c r="G304" s="250"/>
      <c r="H304" s="285"/>
      <c r="I304" s="250"/>
      <c r="J304" s="250"/>
      <c r="K304" s="250"/>
      <c r="L304" s="144"/>
      <c r="M304" s="144"/>
      <c r="N304" s="144"/>
      <c r="O304" s="144"/>
      <c r="P304" s="144"/>
    </row>
    <row r="305" spans="1:16" ht="54.95" customHeight="1">
      <c r="A305" s="250"/>
      <c r="B305" s="250"/>
      <c r="C305" s="250"/>
      <c r="D305" s="250"/>
      <c r="E305" s="250"/>
      <c r="F305" s="250"/>
      <c r="G305" s="250"/>
      <c r="H305" s="285"/>
      <c r="I305" s="250"/>
      <c r="J305" s="250"/>
      <c r="K305" s="250"/>
      <c r="L305" s="6"/>
      <c r="M305" s="6"/>
      <c r="N305" s="6"/>
      <c r="O305" s="6"/>
      <c r="P305" s="6"/>
    </row>
    <row r="306" spans="1:16" ht="54.95" customHeight="1">
      <c r="A306" s="250"/>
      <c r="B306" s="250"/>
      <c r="C306" s="250"/>
      <c r="D306" s="250"/>
      <c r="E306" s="250"/>
      <c r="F306" s="250"/>
      <c r="G306" s="250"/>
      <c r="H306" s="286"/>
      <c r="I306" s="250"/>
      <c r="J306" s="250"/>
      <c r="K306" s="250"/>
      <c r="L306" s="6"/>
      <c r="M306" s="6"/>
      <c r="N306" s="6"/>
      <c r="O306" s="6"/>
      <c r="P306" s="6"/>
    </row>
    <row r="307" spans="1:16" ht="54.95" customHeight="1">
      <c r="A307" s="250"/>
      <c r="B307" s="250"/>
      <c r="C307" s="250"/>
      <c r="D307" s="250"/>
      <c r="E307" s="250"/>
      <c r="F307" s="250"/>
      <c r="G307" s="250"/>
      <c r="H307" s="286"/>
      <c r="I307" s="250"/>
      <c r="J307" s="250"/>
      <c r="K307" s="250"/>
      <c r="L307" s="6"/>
      <c r="M307" s="6"/>
      <c r="N307" s="6"/>
      <c r="O307" s="6"/>
      <c r="P307" s="6"/>
    </row>
    <row r="308" spans="1:16" ht="54.95" customHeight="1"/>
    <row r="309" spans="1:16" ht="54.95" customHeight="1"/>
    <row r="310" spans="1:16" ht="54.95" customHeight="1"/>
    <row r="311" spans="1:16" ht="54.95" customHeight="1"/>
    <row r="312" spans="1:16" ht="45" customHeight="1"/>
    <row r="313" spans="1:16" ht="45" customHeight="1"/>
    <row r="314" spans="1:16" ht="45" customHeight="1"/>
    <row r="315" spans="1:16" ht="45" customHeight="1"/>
  </sheetData>
  <sheetProtection selectLockedCells="1" selectUnlockedCells="1"/>
  <printOptions horizontalCentered="1" headings="1" gridLines="1"/>
  <pageMargins left="0.23622047244094491" right="0.19685039370078741" top="0.74803149606299213" bottom="0.35433070866141736" header="0.31496062992125984" footer="0.11811023622047245"/>
  <pageSetup paperSize="9" scale="21" orientation="landscape" cellComments="atEnd" useFirstPageNumber="1" r:id="rId1"/>
  <headerFooter alignWithMargins="0">
    <oddHeader>&amp;C&amp;"Arial,Félkövér"&amp;22Szárliget Község Önkormányzata  Kiadási és Bevételi Előirányzatai
2014.</oddHeader>
    <oddFooter>&amp;C&amp;10al &amp;P</oddFooter>
  </headerFooter>
  <rowBreaks count="8" manualBreakCount="8">
    <brk id="44" max="12" man="1"/>
    <brk id="73" max="12" man="1"/>
    <brk id="108" max="12" man="1"/>
    <brk id="139" max="12" man="1"/>
    <brk id="170" max="12" man="1"/>
    <brk id="211" max="12" man="1"/>
    <brk id="243" max="12" man="1"/>
    <brk id="274" max="12" man="1"/>
  </rowBreaks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="65" zoomScaleNormal="65" workbookViewId="0"/>
  </sheetViews>
  <sheetFormatPr defaultColWidth="7.75" defaultRowHeight="14.25"/>
  <cols>
    <col min="1" max="255" width="9" style="131" customWidth="1"/>
    <col min="256" max="16384" width="7.75" style="131"/>
  </cols>
  <sheetData/>
  <sheetProtection selectLockedCells="1" selectUnlockedCells="1"/>
  <pageMargins left="0.78749999999999998" right="0.78749999999999998" top="1.5236111111111112" bottom="0.92638888888888893" header="0.78749999999999998" footer="0.78749999999999998"/>
  <pageSetup paperSize="9" orientation="portrait" useFirstPageNumber="1" horizontalDpi="300" verticalDpi="300"/>
  <headerFooter alignWithMargins="0">
    <oddHeader>&amp;C&amp;10      
              &amp;13GESZ
&amp;10           &amp;"Arial,Normál"Költségvetés
&amp;"Arial1,Általános"              
               2010</oddHeader>
    <oddFooter>&amp;C&amp;10Oldal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873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Költségvetés_módosítás_nélkül</vt:lpstr>
      <vt:lpstr>PH 2014</vt:lpstr>
      <vt:lpstr>Munkalap3</vt:lpstr>
      <vt:lpstr>'PH 2014'!Nyomtatási_terület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Kriszta</cp:lastModifiedBy>
  <cp:revision>169</cp:revision>
  <cp:lastPrinted>2014-03-19T12:05:02Z</cp:lastPrinted>
  <dcterms:created xsi:type="dcterms:W3CDTF">2012-01-22T08:12:17Z</dcterms:created>
  <dcterms:modified xsi:type="dcterms:W3CDTF">2014-03-19T13:13:37Z</dcterms:modified>
</cp:coreProperties>
</file>