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90" yWindow="105" windowWidth="9420" windowHeight="4515"/>
  </bookViews>
  <sheets>
    <sheet name="Munka1" sheetId="2" r:id="rId1"/>
    <sheet name="Munka3" sheetId="3" r:id="rId2"/>
  </sheets>
  <calcPr calcId="124519"/>
</workbook>
</file>

<file path=xl/calcChain.xml><?xml version="1.0" encoding="utf-8"?>
<calcChain xmlns="http://schemas.openxmlformats.org/spreadsheetml/2006/main">
  <c r="L23" i="2"/>
  <c r="L19"/>
  <c r="L18"/>
  <c r="L17"/>
  <c r="L16"/>
  <c r="L15"/>
  <c r="L14"/>
  <c r="L13"/>
  <c r="L12"/>
  <c r="L11"/>
  <c r="L10"/>
  <c r="L9"/>
  <c r="J19"/>
  <c r="J23" s="1"/>
  <c r="I19"/>
  <c r="I23" s="1"/>
  <c r="H19"/>
  <c r="L22"/>
  <c r="F22"/>
  <c r="F19"/>
  <c r="C22"/>
  <c r="E22"/>
  <c r="E19"/>
  <c r="C19"/>
  <c r="E23" l="1"/>
  <c r="C23"/>
  <c r="F23"/>
</calcChain>
</file>

<file path=xl/sharedStrings.xml><?xml version="1.0" encoding="utf-8"?>
<sst xmlns="http://schemas.openxmlformats.org/spreadsheetml/2006/main" count="44" uniqueCount="38">
  <si>
    <t>Feladat megnevezése</t>
  </si>
  <si>
    <t>sorszám</t>
  </si>
  <si>
    <t>1.</t>
  </si>
  <si>
    <t>Kincsesbánya Község Önkormányzata</t>
  </si>
  <si>
    <t>Önkormányzat</t>
  </si>
  <si>
    <t>Közös Hivatal</t>
  </si>
  <si>
    <t>Összesen</t>
  </si>
  <si>
    <t>2.</t>
  </si>
  <si>
    <t>3.</t>
  </si>
  <si>
    <t xml:space="preserve">4. </t>
  </si>
  <si>
    <t>Módosított előirányzat</t>
  </si>
  <si>
    <t>5.</t>
  </si>
  <si>
    <t>6.</t>
  </si>
  <si>
    <t>7.</t>
  </si>
  <si>
    <t>8.</t>
  </si>
  <si>
    <t>9.</t>
  </si>
  <si>
    <t xml:space="preserve">10. </t>
  </si>
  <si>
    <t>Teljesítés</t>
  </si>
  <si>
    <t>Eredeti előirányzat</t>
  </si>
  <si>
    <t>%</t>
  </si>
  <si>
    <t>Eszközbeszerzés konyha</t>
  </si>
  <si>
    <t>Kisértékű eszközbeszerzés (hivatal)</t>
  </si>
  <si>
    <t>Kisértékű eszközbeszerzés (Óvoda)</t>
  </si>
  <si>
    <t>Kisértékű eszközbeszerzés (Művelődési Ház)</t>
  </si>
  <si>
    <t>Kisértékű eszközbeszerzés ( Védőnő)</t>
  </si>
  <si>
    <t>Kisértékű eszközbeszerzés (községg.,közfogl.)</t>
  </si>
  <si>
    <t>Fejlesztési kiadások összesen</t>
  </si>
  <si>
    <t>Csatornahálózat, szennyvíztiszt. felújítása</t>
  </si>
  <si>
    <t>Felújítási kiadások összesen:</t>
  </si>
  <si>
    <t>Közvilágítás bővítése</t>
  </si>
  <si>
    <t>Beruházási, felújítási kiadások összesen:</t>
  </si>
  <si>
    <t>2017. évi Beuházási, felújítási kiadásai</t>
  </si>
  <si>
    <t>Adatok Ft-ban</t>
  </si>
  <si>
    <t>Rendezési Terv III. ütem</t>
  </si>
  <si>
    <t>ASP eszközbeszerzés</t>
  </si>
  <si>
    <t>T.O.P. 1.2.1 Kerékpárút építése</t>
  </si>
  <si>
    <t>T.O.P 3.2.1. Energetikai korszerűsítés</t>
  </si>
  <si>
    <t>8. melléklet az  5/2018.(V. 2.) önkormányzati rendelethez</t>
  </si>
</sst>
</file>

<file path=xl/styles.xml><?xml version="1.0" encoding="utf-8"?>
<styleSheet xmlns="http://schemas.openxmlformats.org/spreadsheetml/2006/main">
  <fonts count="8">
    <font>
      <sz val="10"/>
      <name val="Arial CE"/>
      <charset val="238"/>
    </font>
    <font>
      <b/>
      <sz val="10"/>
      <name val="Arial CE"/>
      <family val="2"/>
      <charset val="238"/>
    </font>
    <font>
      <b/>
      <sz val="10"/>
      <name val="Arial CE"/>
      <charset val="238"/>
    </font>
    <font>
      <sz val="12"/>
      <name val="Arial CE"/>
      <charset val="238"/>
    </font>
    <font>
      <b/>
      <sz val="9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b/>
      <sz val="12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0" xfId="0" applyAlignment="1">
      <alignment vertical="center"/>
    </xf>
    <xf numFmtId="0" fontId="2" fillId="0" borderId="0" xfId="0" applyFont="1" applyBorder="1" applyAlignment="1">
      <alignment horizontal="center"/>
    </xf>
    <xf numFmtId="0" fontId="0" fillId="0" borderId="0" xfId="0" applyBorder="1" applyAlignment="1">
      <alignment horizontal="left"/>
    </xf>
    <xf numFmtId="0" fontId="1" fillId="0" borderId="0" xfId="0" applyFont="1" applyBorder="1" applyAlignment="1">
      <alignment horizontal="center"/>
    </xf>
    <xf numFmtId="0" fontId="2" fillId="0" borderId="0" xfId="0" applyFont="1" applyBorder="1"/>
    <xf numFmtId="0" fontId="0" fillId="0" borderId="1" xfId="0" applyBorder="1" applyAlignment="1"/>
    <xf numFmtId="0" fontId="0" fillId="0" borderId="1" xfId="0" applyBorder="1" applyAlignment="1">
      <alignment horizontal="left"/>
    </xf>
    <xf numFmtId="0" fontId="0" fillId="0" borderId="3" xfId="0" applyBorder="1"/>
    <xf numFmtId="0" fontId="0" fillId="0" borderId="3" xfId="0" applyFill="1" applyBorder="1"/>
    <xf numFmtId="0" fontId="2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left"/>
    </xf>
    <xf numFmtId="3" fontId="0" fillId="0" borderId="1" xfId="0" applyNumberFormat="1" applyFont="1" applyBorder="1" applyAlignment="1">
      <alignment horizontal="right" vertical="center"/>
    </xf>
    <xf numFmtId="3" fontId="2" fillId="0" borderId="1" xfId="0" applyNumberFormat="1" applyFont="1" applyBorder="1" applyAlignment="1">
      <alignment horizontal="right"/>
    </xf>
    <xf numFmtId="3" fontId="0" fillId="3" borderId="1" xfId="0" applyNumberFormat="1" applyFill="1" applyBorder="1" applyAlignment="1">
      <alignment horizontal="right" vertical="center"/>
    </xf>
    <xf numFmtId="3" fontId="0" fillId="3" borderId="1" xfId="0" applyNumberFormat="1" applyFont="1" applyFill="1" applyBorder="1" applyAlignment="1">
      <alignment horizontal="right" vertical="center"/>
    </xf>
    <xf numFmtId="3" fontId="0" fillId="0" borderId="1" xfId="0" applyNumberFormat="1" applyBorder="1" applyAlignment="1">
      <alignment horizontal="right" vertical="center"/>
    </xf>
    <xf numFmtId="3" fontId="0" fillId="0" borderId="1" xfId="0" applyNumberFormat="1" applyBorder="1" applyAlignment="1">
      <alignment horizontal="right"/>
    </xf>
    <xf numFmtId="3" fontId="0" fillId="0" borderId="1" xfId="0" applyNumberFormat="1" applyFill="1" applyBorder="1" applyAlignment="1">
      <alignment horizontal="right" vertical="center"/>
    </xf>
    <xf numFmtId="3" fontId="2" fillId="0" borderId="1" xfId="0" applyNumberFormat="1" applyFont="1" applyFill="1" applyBorder="1" applyAlignment="1">
      <alignment horizontal="right"/>
    </xf>
    <xf numFmtId="3" fontId="0" fillId="0" borderId="1" xfId="0" applyNumberFormat="1" applyFill="1" applyBorder="1" applyAlignment="1">
      <alignment horizontal="right"/>
    </xf>
    <xf numFmtId="3" fontId="5" fillId="0" borderId="1" xfId="0" applyNumberFormat="1" applyFont="1" applyBorder="1" applyAlignment="1">
      <alignment horizontal="right" vertical="center"/>
    </xf>
    <xf numFmtId="3" fontId="5" fillId="0" borderId="1" xfId="0" applyNumberFormat="1" applyFont="1" applyFill="1" applyBorder="1" applyAlignment="1">
      <alignment horizontal="right"/>
    </xf>
    <xf numFmtId="3" fontId="5" fillId="3" borderId="1" xfId="0" applyNumberFormat="1" applyFont="1" applyFill="1" applyBorder="1" applyAlignment="1">
      <alignment horizontal="right" vertical="center"/>
    </xf>
    <xf numFmtId="3" fontId="5" fillId="0" borderId="1" xfId="0" applyNumberFormat="1" applyFont="1" applyFill="1" applyBorder="1" applyAlignment="1">
      <alignment horizontal="right" vertical="center"/>
    </xf>
    <xf numFmtId="3" fontId="5" fillId="0" borderId="1" xfId="0" applyNumberFormat="1" applyFont="1" applyBorder="1" applyAlignment="1">
      <alignment horizontal="right"/>
    </xf>
    <xf numFmtId="3" fontId="3" fillId="0" borderId="1" xfId="0" applyNumberFormat="1" applyFont="1" applyFill="1" applyBorder="1" applyAlignment="1">
      <alignment horizontal="right"/>
    </xf>
    <xf numFmtId="3" fontId="7" fillId="0" borderId="4" xfId="0" applyNumberFormat="1" applyFont="1" applyBorder="1" applyAlignment="1">
      <alignment horizontal="right"/>
    </xf>
    <xf numFmtId="3" fontId="7" fillId="0" borderId="10" xfId="0" applyNumberFormat="1" applyFont="1" applyBorder="1" applyAlignment="1">
      <alignment horizontal="right" vertical="center"/>
    </xf>
    <xf numFmtId="3" fontId="7" fillId="0" borderId="15" xfId="0" applyNumberFormat="1" applyFont="1" applyBorder="1" applyAlignment="1">
      <alignment horizontal="right" vertical="center"/>
    </xf>
    <xf numFmtId="0" fontId="6" fillId="2" borderId="0" xfId="0" applyFont="1" applyFill="1" applyAlignment="1">
      <alignment horizontal="center" vertical="center"/>
    </xf>
    <xf numFmtId="3" fontId="7" fillId="0" borderId="1" xfId="0" applyNumberFormat="1" applyFont="1" applyBorder="1" applyAlignment="1">
      <alignment horizontal="right" vertical="center"/>
    </xf>
    <xf numFmtId="3" fontId="7" fillId="0" borderId="4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0" fillId="0" borderId="7" xfId="0" applyFill="1" applyBorder="1"/>
    <xf numFmtId="0" fontId="0" fillId="0" borderId="8" xfId="0" applyFill="1" applyBorder="1"/>
    <xf numFmtId="0" fontId="0" fillId="2" borderId="0" xfId="0" applyFill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0" fillId="0" borderId="9" xfId="0" applyBorder="1" applyAlignment="1">
      <alignment horizontal="right" vertical="center"/>
    </xf>
    <xf numFmtId="0" fontId="2" fillId="0" borderId="16" xfId="0" applyFont="1" applyBorder="1" applyAlignment="1">
      <alignment horizontal="center" vertical="center" textRotation="180" shrinkToFit="1"/>
    </xf>
    <xf numFmtId="0" fontId="2" fillId="0" borderId="17" xfId="0" applyFont="1" applyBorder="1" applyAlignment="1">
      <alignment horizontal="center" vertical="center" textRotation="180" shrinkToFit="1"/>
    </xf>
    <xf numFmtId="0" fontId="2" fillId="0" borderId="18" xfId="0" applyFont="1" applyBorder="1" applyAlignment="1">
      <alignment horizontal="center" vertical="center" textRotation="180" shrinkToFit="1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Munka2">
    <pageSetUpPr fitToPage="1"/>
  </sheetPr>
  <dimension ref="A2:L27"/>
  <sheetViews>
    <sheetView tabSelected="1" workbookViewId="0">
      <selection activeCell="A2" sqref="A2:L2"/>
    </sheetView>
  </sheetViews>
  <sheetFormatPr defaultRowHeight="12.75"/>
  <cols>
    <col min="1" max="1" width="3" customWidth="1"/>
    <col min="2" max="2" width="41.140625" customWidth="1"/>
    <col min="3" max="3" width="14.28515625" customWidth="1"/>
    <col min="4" max="4" width="16.28515625" hidden="1" customWidth="1"/>
    <col min="5" max="5" width="15" customWidth="1"/>
    <col min="6" max="6" width="13.28515625" customWidth="1"/>
    <col min="7" max="7" width="7" customWidth="1"/>
    <col min="8" max="9" width="10.28515625" customWidth="1"/>
    <col min="10" max="10" width="11.85546875" customWidth="1"/>
    <col min="11" max="11" width="6.28515625" customWidth="1"/>
    <col min="12" max="12" width="14.85546875" customWidth="1"/>
  </cols>
  <sheetData>
    <row r="2" spans="1:12">
      <c r="A2" s="39" t="s">
        <v>37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</row>
    <row r="3" spans="1:12" s="3" customFormat="1" ht="20.100000000000001" customHeight="1">
      <c r="A3" s="32" t="s">
        <v>3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</row>
    <row r="4" spans="1:12" s="3" customFormat="1" ht="20.100000000000001" customHeight="1">
      <c r="A4" s="32" t="s">
        <v>31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</row>
    <row r="5" spans="1:12" ht="13.5" thickBot="1">
      <c r="A5" s="46" t="s">
        <v>32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</row>
    <row r="6" spans="1:12">
      <c r="A6" s="47" t="s">
        <v>1</v>
      </c>
      <c r="B6" s="50" t="s">
        <v>0</v>
      </c>
      <c r="C6" s="54" t="s">
        <v>4</v>
      </c>
      <c r="D6" s="55"/>
      <c r="E6" s="55"/>
      <c r="F6" s="55"/>
      <c r="G6" s="56"/>
      <c r="H6" s="57" t="s">
        <v>5</v>
      </c>
      <c r="I6" s="58"/>
      <c r="J6" s="58"/>
      <c r="K6" s="59"/>
      <c r="L6" s="12"/>
    </row>
    <row r="7" spans="1:12" ht="12.75" customHeight="1">
      <c r="A7" s="48"/>
      <c r="B7" s="51"/>
      <c r="C7" s="42" t="s">
        <v>18</v>
      </c>
      <c r="D7" s="41"/>
      <c r="E7" s="42" t="s">
        <v>10</v>
      </c>
      <c r="F7" s="40" t="s">
        <v>17</v>
      </c>
      <c r="G7" s="52" t="s">
        <v>19</v>
      </c>
      <c r="H7" s="42" t="s">
        <v>18</v>
      </c>
      <c r="I7" s="42" t="s">
        <v>10</v>
      </c>
      <c r="J7" s="40" t="s">
        <v>17</v>
      </c>
      <c r="K7" s="43" t="s">
        <v>19</v>
      </c>
      <c r="L7" s="45" t="s">
        <v>6</v>
      </c>
    </row>
    <row r="8" spans="1:12">
      <c r="A8" s="49"/>
      <c r="B8" s="51"/>
      <c r="C8" s="42"/>
      <c r="D8" s="41"/>
      <c r="E8" s="42"/>
      <c r="F8" s="40"/>
      <c r="G8" s="53"/>
      <c r="H8" s="42"/>
      <c r="I8" s="42"/>
      <c r="J8" s="40"/>
      <c r="K8" s="44"/>
      <c r="L8" s="45"/>
    </row>
    <row r="9" spans="1:12" ht="19.5" customHeight="1">
      <c r="A9" s="10" t="s">
        <v>2</v>
      </c>
      <c r="B9" s="8" t="s">
        <v>33</v>
      </c>
      <c r="C9" s="14">
        <v>4508500</v>
      </c>
      <c r="D9" s="15"/>
      <c r="E9" s="16">
        <v>4508500</v>
      </c>
      <c r="F9" s="17">
        <v>3492500</v>
      </c>
      <c r="G9" s="14"/>
      <c r="H9" s="18"/>
      <c r="I9" s="19"/>
      <c r="J9" s="18"/>
      <c r="K9" s="18"/>
      <c r="L9" s="18">
        <f t="shared" ref="L9:L18" si="0">F9</f>
        <v>3492500</v>
      </c>
    </row>
    <row r="10" spans="1:12" ht="19.5" customHeight="1">
      <c r="A10" s="10" t="s">
        <v>7</v>
      </c>
      <c r="B10" s="8" t="s">
        <v>29</v>
      </c>
      <c r="C10" s="14"/>
      <c r="D10" s="15"/>
      <c r="E10" s="16">
        <v>822135</v>
      </c>
      <c r="F10" s="17">
        <v>822135</v>
      </c>
      <c r="G10" s="14"/>
      <c r="H10" s="18"/>
      <c r="I10" s="19"/>
      <c r="J10" s="18"/>
      <c r="K10" s="20"/>
      <c r="L10" s="20">
        <f t="shared" si="0"/>
        <v>822135</v>
      </c>
    </row>
    <row r="11" spans="1:12" ht="19.5" customHeight="1">
      <c r="A11" s="11" t="s">
        <v>8</v>
      </c>
      <c r="B11" s="9" t="s">
        <v>35</v>
      </c>
      <c r="C11" s="14"/>
      <c r="D11" s="21"/>
      <c r="E11" s="16">
        <v>74838742</v>
      </c>
      <c r="F11" s="17">
        <v>0</v>
      </c>
      <c r="G11" s="14"/>
      <c r="H11" s="18"/>
      <c r="I11" s="19"/>
      <c r="J11" s="18"/>
      <c r="K11" s="18"/>
      <c r="L11" s="18">
        <f t="shared" si="0"/>
        <v>0</v>
      </c>
    </row>
    <row r="12" spans="1:12" ht="19.5" customHeight="1">
      <c r="A12" s="11" t="s">
        <v>9</v>
      </c>
      <c r="B12" s="9" t="s">
        <v>34</v>
      </c>
      <c r="C12" s="14">
        <v>6000000</v>
      </c>
      <c r="D12" s="22"/>
      <c r="E12" s="16">
        <v>5010016</v>
      </c>
      <c r="F12" s="17">
        <v>3299589</v>
      </c>
      <c r="G12" s="14"/>
      <c r="H12" s="20"/>
      <c r="I12" s="19"/>
      <c r="J12" s="18"/>
      <c r="K12" s="18"/>
      <c r="L12" s="18">
        <f t="shared" si="0"/>
        <v>3299589</v>
      </c>
    </row>
    <row r="13" spans="1:12" ht="19.5" customHeight="1">
      <c r="A13" s="11" t="s">
        <v>11</v>
      </c>
      <c r="B13" s="9" t="s">
        <v>20</v>
      </c>
      <c r="C13" s="14"/>
      <c r="D13" s="22"/>
      <c r="E13" s="16"/>
      <c r="F13" s="17"/>
      <c r="G13" s="14"/>
      <c r="H13" s="20">
        <v>643458</v>
      </c>
      <c r="I13" s="18">
        <v>664616</v>
      </c>
      <c r="J13" s="18">
        <v>629056</v>
      </c>
      <c r="K13" s="18"/>
      <c r="L13" s="18">
        <f t="shared" si="0"/>
        <v>0</v>
      </c>
    </row>
    <row r="14" spans="1:12" ht="19.5" customHeight="1">
      <c r="A14" s="11" t="s">
        <v>12</v>
      </c>
      <c r="B14" s="9" t="s">
        <v>21</v>
      </c>
      <c r="C14" s="14">
        <v>254000</v>
      </c>
      <c r="D14" s="22"/>
      <c r="E14" s="16">
        <v>508000</v>
      </c>
      <c r="F14" s="17">
        <v>312141</v>
      </c>
      <c r="G14" s="14"/>
      <c r="H14" s="20"/>
      <c r="I14" s="14"/>
      <c r="J14" s="18"/>
      <c r="K14" s="18"/>
      <c r="L14" s="18">
        <f t="shared" si="0"/>
        <v>312141</v>
      </c>
    </row>
    <row r="15" spans="1:12" ht="19.5" customHeight="1">
      <c r="A15" s="11" t="s">
        <v>13</v>
      </c>
      <c r="B15" s="9" t="s">
        <v>25</v>
      </c>
      <c r="C15" s="14">
        <v>190500</v>
      </c>
      <c r="D15" s="22"/>
      <c r="E15" s="16">
        <v>506331</v>
      </c>
      <c r="F15" s="17">
        <v>409081</v>
      </c>
      <c r="G15" s="14"/>
      <c r="H15" s="20"/>
      <c r="I15" s="19"/>
      <c r="J15" s="18"/>
      <c r="K15" s="18"/>
      <c r="L15" s="18">
        <f t="shared" si="0"/>
        <v>409081</v>
      </c>
    </row>
    <row r="16" spans="1:12" ht="19.5" customHeight="1">
      <c r="A16" s="11" t="s">
        <v>14</v>
      </c>
      <c r="B16" s="9" t="s">
        <v>22</v>
      </c>
      <c r="C16" s="14"/>
      <c r="D16" s="22"/>
      <c r="E16" s="16">
        <v>59690</v>
      </c>
      <c r="F16" s="17">
        <v>59690</v>
      </c>
      <c r="G16" s="14"/>
      <c r="H16" s="20"/>
      <c r="I16" s="19"/>
      <c r="J16" s="18"/>
      <c r="K16" s="18"/>
      <c r="L16" s="18">
        <f t="shared" si="0"/>
        <v>59690</v>
      </c>
    </row>
    <row r="17" spans="1:12" ht="19.5" customHeight="1">
      <c r="A17" s="11" t="s">
        <v>15</v>
      </c>
      <c r="B17" s="9" t="s">
        <v>23</v>
      </c>
      <c r="C17" s="14"/>
      <c r="D17" s="22"/>
      <c r="E17" s="16">
        <v>162700</v>
      </c>
      <c r="F17" s="17">
        <v>162700</v>
      </c>
      <c r="G17" s="14"/>
      <c r="H17" s="20"/>
      <c r="I17" s="19"/>
      <c r="J17" s="18"/>
      <c r="K17" s="18"/>
      <c r="L17" s="18">
        <f t="shared" si="0"/>
        <v>162700</v>
      </c>
    </row>
    <row r="18" spans="1:12" ht="19.5" customHeight="1">
      <c r="A18" s="11" t="s">
        <v>16</v>
      </c>
      <c r="B18" s="9" t="s">
        <v>24</v>
      </c>
      <c r="C18" s="14">
        <v>254000</v>
      </c>
      <c r="D18" s="22"/>
      <c r="E18" s="16">
        <v>414676</v>
      </c>
      <c r="F18" s="17">
        <v>414676</v>
      </c>
      <c r="G18" s="14"/>
      <c r="H18" s="20"/>
      <c r="I18" s="19"/>
      <c r="J18" s="18"/>
      <c r="K18" s="18"/>
      <c r="L18" s="18">
        <f t="shared" si="0"/>
        <v>414676</v>
      </c>
    </row>
    <row r="19" spans="1:12" ht="19.5" customHeight="1">
      <c r="A19" s="11"/>
      <c r="B19" s="13" t="s">
        <v>26</v>
      </c>
      <c r="C19" s="23">
        <f>SUM(C9:C18)</f>
        <v>11207000</v>
      </c>
      <c r="D19" s="24"/>
      <c r="E19" s="23">
        <f>SUM(E9:E18)</f>
        <v>86830790</v>
      </c>
      <c r="F19" s="25">
        <f>SUM(F9:F18)</f>
        <v>8972512</v>
      </c>
      <c r="G19" s="23"/>
      <c r="H19" s="26">
        <f>SUM(H9:H18)</f>
        <v>643458</v>
      </c>
      <c r="I19" s="23">
        <f>SUM(I9:I18)</f>
        <v>664616</v>
      </c>
      <c r="J19" s="23">
        <f>SUM(J9:J18)</f>
        <v>629056</v>
      </c>
      <c r="K19" s="23"/>
      <c r="L19" s="23">
        <f>F19+J19</f>
        <v>9601568</v>
      </c>
    </row>
    <row r="20" spans="1:12" ht="19.5" customHeight="1">
      <c r="A20" s="11" t="s">
        <v>2</v>
      </c>
      <c r="B20" s="9" t="s">
        <v>27</v>
      </c>
      <c r="C20" s="14">
        <v>6350533</v>
      </c>
      <c r="D20" s="22"/>
      <c r="E20" s="18">
        <v>6350533</v>
      </c>
      <c r="F20" s="14">
        <v>0</v>
      </c>
      <c r="G20" s="14"/>
      <c r="H20" s="20"/>
      <c r="I20" s="19"/>
      <c r="J20" s="18"/>
      <c r="K20" s="18"/>
      <c r="L20" s="18">
        <v>0</v>
      </c>
    </row>
    <row r="21" spans="1:12" ht="19.5" customHeight="1">
      <c r="A21" s="11" t="s">
        <v>7</v>
      </c>
      <c r="B21" s="9" t="s">
        <v>36</v>
      </c>
      <c r="C21" s="14">
        <v>0</v>
      </c>
      <c r="D21" s="22"/>
      <c r="E21" s="18">
        <v>64983134</v>
      </c>
      <c r="F21" s="14">
        <v>0</v>
      </c>
      <c r="G21" s="14"/>
      <c r="H21" s="20"/>
      <c r="I21" s="19"/>
      <c r="J21" s="18"/>
      <c r="K21" s="18"/>
      <c r="L21" s="18">
        <v>0</v>
      </c>
    </row>
    <row r="22" spans="1:12" ht="19.5" customHeight="1">
      <c r="A22" s="11"/>
      <c r="B22" s="13" t="s">
        <v>28</v>
      </c>
      <c r="C22" s="23">
        <f>SUM(C20:C21)</f>
        <v>6350533</v>
      </c>
      <c r="D22" s="24"/>
      <c r="E22" s="23">
        <f>SUM(E20:E21)</f>
        <v>71333667</v>
      </c>
      <c r="F22" s="23">
        <f>SUM(F20:F21)</f>
        <v>0</v>
      </c>
      <c r="G22" s="27"/>
      <c r="H22" s="23">
        <v>0</v>
      </c>
      <c r="I22" s="27">
        <v>0</v>
      </c>
      <c r="J22" s="23">
        <v>0</v>
      </c>
      <c r="K22" s="23"/>
      <c r="L22" s="23">
        <f>SUM(L20:L21)</f>
        <v>0</v>
      </c>
    </row>
    <row r="23" spans="1:12" ht="19.5" customHeight="1">
      <c r="A23" s="37"/>
      <c r="B23" s="35" t="s">
        <v>30</v>
      </c>
      <c r="C23" s="33">
        <f>C19+C22</f>
        <v>17557533</v>
      </c>
      <c r="D23" s="28"/>
      <c r="E23" s="33">
        <f>E19+E22</f>
        <v>158164457</v>
      </c>
      <c r="F23" s="33">
        <f>F19+F22</f>
        <v>8972512</v>
      </c>
      <c r="G23" s="30"/>
      <c r="H23" s="33">
        <v>0</v>
      </c>
      <c r="I23" s="33">
        <f>I19+I22</f>
        <v>664616</v>
      </c>
      <c r="J23" s="33">
        <f>J19+J22</f>
        <v>629056</v>
      </c>
      <c r="K23" s="33"/>
      <c r="L23" s="33">
        <f>F23+J23</f>
        <v>9601568</v>
      </c>
    </row>
    <row r="24" spans="1:12" ht="19.5" customHeight="1" thickBot="1">
      <c r="A24" s="38"/>
      <c r="B24" s="36"/>
      <c r="C24" s="34"/>
      <c r="D24" s="29"/>
      <c r="E24" s="34"/>
      <c r="F24" s="34"/>
      <c r="G24" s="31"/>
      <c r="H24" s="34"/>
      <c r="I24" s="34"/>
      <c r="J24" s="34"/>
      <c r="K24" s="34"/>
      <c r="L24" s="34"/>
    </row>
    <row r="25" spans="1:12">
      <c r="A25" s="1"/>
      <c r="B25" s="2"/>
      <c r="C25" s="1"/>
      <c r="D25" s="1"/>
    </row>
    <row r="26" spans="1:12">
      <c r="A26" s="1"/>
      <c r="B26" s="4"/>
      <c r="C26" s="7"/>
      <c r="D26" s="1"/>
    </row>
    <row r="27" spans="1:12">
      <c r="A27" s="5"/>
      <c r="B27" s="6"/>
      <c r="C27" s="1"/>
      <c r="D27" s="1"/>
    </row>
  </sheetData>
  <mergeCells count="29">
    <mergeCell ref="A2:L2"/>
    <mergeCell ref="J7:J8"/>
    <mergeCell ref="D7:D8"/>
    <mergeCell ref="E7:E8"/>
    <mergeCell ref="F7:F8"/>
    <mergeCell ref="H7:H8"/>
    <mergeCell ref="I7:I8"/>
    <mergeCell ref="K7:K8"/>
    <mergeCell ref="L7:L8"/>
    <mergeCell ref="A5:L5"/>
    <mergeCell ref="A6:A8"/>
    <mergeCell ref="B6:B8"/>
    <mergeCell ref="C7:C8"/>
    <mergeCell ref="G7:G8"/>
    <mergeCell ref="C6:G6"/>
    <mergeCell ref="H6:K6"/>
    <mergeCell ref="G23:G24"/>
    <mergeCell ref="A3:L3"/>
    <mergeCell ref="A4:L4"/>
    <mergeCell ref="F23:F24"/>
    <mergeCell ref="B23:B24"/>
    <mergeCell ref="C23:C24"/>
    <mergeCell ref="E23:E24"/>
    <mergeCell ref="A23:A24"/>
    <mergeCell ref="L23:L24"/>
    <mergeCell ref="H23:H24"/>
    <mergeCell ref="J23:J24"/>
    <mergeCell ref="I23:I24"/>
    <mergeCell ref="K23:K24"/>
  </mergeCells>
  <phoneticPr fontId="0" type="noConversion"/>
  <printOptions horizontalCentered="1"/>
  <pageMargins left="0.25" right="0.25" top="0.75" bottom="0.75" header="0.3" footer="0.3"/>
  <pageSetup paperSize="9" scale="98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Munka3"/>
  <dimension ref="A1"/>
  <sheetViews>
    <sheetView workbookViewId="0">
      <selection activeCell="F5" sqref="F5"/>
    </sheetView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Munka1</vt:lpstr>
      <vt:lpstr>Munka3</vt:lpstr>
    </vt:vector>
  </TitlesOfParts>
  <Company>POLGÁRMESTERI HIVATAL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PÉNZÜGY2</dc:creator>
  <cp:lastModifiedBy>Jegyzo</cp:lastModifiedBy>
  <cp:lastPrinted>2018-04-16T10:56:15Z</cp:lastPrinted>
  <dcterms:created xsi:type="dcterms:W3CDTF">2001-03-10T10:34:29Z</dcterms:created>
  <dcterms:modified xsi:type="dcterms:W3CDTF">2018-04-25T08:49:19Z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C1DDA">
    <vt:lpwstr/>
  </property>
  <property fmtid="{D5CDD505-2E9C-101B-9397-08002B2CF9AE}" pid="19" name="IVID12E92D80">
    <vt:lpwstr/>
  </property>
  <property fmtid="{D5CDD505-2E9C-101B-9397-08002B2CF9AE}" pid="20" name="IVID23F52ECC">
    <vt:lpwstr/>
  </property>
  <property fmtid="{D5CDD505-2E9C-101B-9397-08002B2CF9AE}" pid="21" name="IVID80F3DFF3">
    <vt:lpwstr/>
  </property>
  <property fmtid="{D5CDD505-2E9C-101B-9397-08002B2CF9AE}" pid="22" name="IVID501CDF56">
    <vt:lpwstr/>
  </property>
  <property fmtid="{D5CDD505-2E9C-101B-9397-08002B2CF9AE}" pid="23" name="IVID1C220FF2">
    <vt:lpwstr/>
  </property>
  <property fmtid="{D5CDD505-2E9C-101B-9397-08002B2CF9AE}" pid="24" name="IVID38691DD3">
    <vt:lpwstr/>
  </property>
  <property fmtid="{D5CDD505-2E9C-101B-9397-08002B2CF9AE}" pid="25" name="IVID288B56EC">
    <vt:lpwstr/>
  </property>
  <property fmtid="{D5CDD505-2E9C-101B-9397-08002B2CF9AE}" pid="26" name="IVIDEC6592B0">
    <vt:lpwstr/>
  </property>
  <property fmtid="{D5CDD505-2E9C-101B-9397-08002B2CF9AE}" pid="27" name="IVIDF6F12E8">
    <vt:lpwstr/>
  </property>
  <property fmtid="{D5CDD505-2E9C-101B-9397-08002B2CF9AE}" pid="28" name="IVIDD161AF9">
    <vt:lpwstr/>
  </property>
  <property fmtid="{D5CDD505-2E9C-101B-9397-08002B2CF9AE}" pid="29" name="IVID104D18DF">
    <vt:lpwstr/>
  </property>
  <property fmtid="{D5CDD505-2E9C-101B-9397-08002B2CF9AE}" pid="30" name="IVID74610DF">
    <vt:lpwstr/>
  </property>
  <property fmtid="{D5CDD505-2E9C-101B-9397-08002B2CF9AE}" pid="31" name="IVID36471AD1">
    <vt:lpwstr/>
  </property>
  <property fmtid="{D5CDD505-2E9C-101B-9397-08002B2CF9AE}" pid="32" name="IVID34391504">
    <vt:lpwstr/>
  </property>
  <property fmtid="{D5CDD505-2E9C-101B-9397-08002B2CF9AE}" pid="33" name="IVID25277C0E">
    <vt:lpwstr/>
  </property>
  <property fmtid="{D5CDD505-2E9C-101B-9397-08002B2CF9AE}" pid="34" name="IVID482E5234">
    <vt:lpwstr/>
  </property>
  <property fmtid="{D5CDD505-2E9C-101B-9397-08002B2CF9AE}" pid="35" name="IVID54CA1065">
    <vt:lpwstr/>
  </property>
  <property fmtid="{D5CDD505-2E9C-101B-9397-08002B2CF9AE}" pid="36" name="IVIDDC0AEF26">
    <vt:lpwstr/>
  </property>
  <property fmtid="{D5CDD505-2E9C-101B-9397-08002B2CF9AE}" pid="37" name="IVIDCC508819">
    <vt:lpwstr/>
  </property>
  <property fmtid="{D5CDD505-2E9C-101B-9397-08002B2CF9AE}" pid="38" name="IVID5CB0C33C">
    <vt:lpwstr/>
  </property>
  <property fmtid="{D5CDD505-2E9C-101B-9397-08002B2CF9AE}" pid="39" name="IVID94418A33">
    <vt:lpwstr/>
  </property>
  <property fmtid="{D5CDD505-2E9C-101B-9397-08002B2CF9AE}" pid="40" name="IVIDBA382F20">
    <vt:lpwstr/>
  </property>
  <property fmtid="{D5CDD505-2E9C-101B-9397-08002B2CF9AE}" pid="41" name="IVID3C3017EE">
    <vt:lpwstr/>
  </property>
  <property fmtid="{D5CDD505-2E9C-101B-9397-08002B2CF9AE}" pid="42" name="IVID2C3868B8">
    <vt:lpwstr/>
  </property>
  <property fmtid="{D5CDD505-2E9C-101B-9397-08002B2CF9AE}" pid="43" name="IVID212110E4">
    <vt:lpwstr/>
  </property>
  <property fmtid="{D5CDD505-2E9C-101B-9397-08002B2CF9AE}" pid="44" name="IVID314711FE">
    <vt:lpwstr/>
  </property>
  <property fmtid="{D5CDD505-2E9C-101B-9397-08002B2CF9AE}" pid="45" name="IVIDDCA4A89E">
    <vt:lpwstr/>
  </property>
  <property fmtid="{D5CDD505-2E9C-101B-9397-08002B2CF9AE}" pid="46" name="IVID58FCE0DE">
    <vt:lpwstr/>
  </property>
  <property fmtid="{D5CDD505-2E9C-101B-9397-08002B2CF9AE}" pid="47" name="IVID10EE0F6D">
    <vt:lpwstr/>
  </property>
  <property fmtid="{D5CDD505-2E9C-101B-9397-08002B2CF9AE}" pid="48" name="IVIDE8D70D79">
    <vt:lpwstr/>
  </property>
  <property fmtid="{D5CDD505-2E9C-101B-9397-08002B2CF9AE}" pid="49" name="IVID900F8D74">
    <vt:lpwstr/>
  </property>
  <property fmtid="{D5CDD505-2E9C-101B-9397-08002B2CF9AE}" pid="50" name="IVID91707FB">
    <vt:lpwstr/>
  </property>
  <property fmtid="{D5CDD505-2E9C-101B-9397-08002B2CF9AE}" pid="51" name="IVID2B5715F6">
    <vt:lpwstr/>
  </property>
  <property fmtid="{D5CDD505-2E9C-101B-9397-08002B2CF9AE}" pid="52" name="IVID21681DD7">
    <vt:lpwstr/>
  </property>
</Properties>
</file>