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. december\2019. évi költségvetés módosítása -2019.12. hó\"/>
    </mc:Choice>
  </mc:AlternateContent>
  <bookViews>
    <workbookView xWindow="0" yWindow="0" windowWidth="28800" windowHeight="11535"/>
  </bookViews>
  <sheets>
    <sheet name="10..sz.melléklet" sheetId="8" r:id="rId1"/>
    <sheet name="Munka1" sheetId="23" state="hidden" r:id="rId2"/>
  </sheets>
  <calcPr calcId="152511"/>
</workbook>
</file>

<file path=xl/calcChain.xml><?xml version="1.0" encoding="utf-8"?>
<calcChain xmlns="http://schemas.openxmlformats.org/spreadsheetml/2006/main">
  <c r="D31" i="8" l="1"/>
  <c r="E38" i="8" l="1"/>
  <c r="E14" i="8"/>
  <c r="E23" i="8" l="1"/>
  <c r="E31" i="8" s="1"/>
  <c r="E22" i="8"/>
  <c r="D14" i="8"/>
  <c r="D22" i="8" s="1"/>
  <c r="E39" i="8" l="1"/>
  <c r="D37" i="8" l="1"/>
  <c r="D38" i="8" s="1"/>
  <c r="D39" i="8" l="1"/>
</calcChain>
</file>

<file path=xl/sharedStrings.xml><?xml version="1.0" encoding="utf-8"?>
<sst xmlns="http://schemas.openxmlformats.org/spreadsheetml/2006/main" count="76" uniqueCount="76">
  <si>
    <t>Demjén</t>
  </si>
  <si>
    <t>Módosított előirányzat</t>
  </si>
  <si>
    <t>Sor-szám</t>
  </si>
  <si>
    <t>Megjegyzés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</si>
  <si>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</si>
  <si>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</si>
  <si>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</si>
  <si>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</si>
  <si>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</si>
  <si>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</si>
  <si>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</si>
  <si>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</si>
  <si>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</si>
  <si>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</si>
  <si>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</si>
  <si>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14.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</si>
  <si>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</si>
  <si>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</si>
  <si>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</si>
  <si>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</si>
  <si>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</si>
  <si>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</si>
  <si>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</si>
  <si>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</si>
  <si>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</si>
  <si>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</si>
  <si>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</si>
  <si>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</si>
  <si>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</si>
  <si>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</si>
  <si>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</si>
  <si>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</si>
  <si>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</si>
  <si>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</si>
  <si>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</si>
  <si>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</si>
  <si>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</si>
  <si>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</si>
  <si>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</si>
  <si>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</si>
  <si>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</si>
  <si>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</si>
  <si>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</si>
  <si>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</si>
  <si>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</si>
  <si>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</si>
  <si>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</si>
  <si>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</si>
  <si>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</si>
  <si>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</si>
  <si>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</si>
  <si>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</si>
  <si>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</si>
  <si>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</si>
  <si>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</si>
  <si>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</si>
  <si>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</si>
  <si>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</si>
  <si>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</si>
  <si>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</si>
  <si>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Községi önkormányzat</t>
  </si>
  <si>
    <t>15.</t>
  </si>
  <si>
    <t>Település rendezési terv</t>
  </si>
  <si>
    <t>Kerékpárút III. szakasz</t>
  </si>
  <si>
    <t>Projektor vásárlás</t>
  </si>
  <si>
    <t>Kültéri fittnes eszköz beszerzés és építés</t>
  </si>
  <si>
    <t>Dobó út- járda, Táncsics u -járda</t>
  </si>
  <si>
    <t>Hivatal enrgetikai korszerűsítés</t>
  </si>
  <si>
    <t>Kistraktor vásárlás</t>
  </si>
  <si>
    <t>Orvosi eszközök beszerzése</t>
  </si>
  <si>
    <t>Bajcsy út és járda felújítás</t>
  </si>
  <si>
    <t>Táncsics út és járda felújítás</t>
  </si>
  <si>
    <t>Széchenyi út járda felújítás</t>
  </si>
  <si>
    <t>13.</t>
  </si>
  <si>
    <t>2019 év</t>
  </si>
  <si>
    <t>9. melléklet a 15/2019.(XII.19.)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</si>
</sst>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 wrapText="1"/>
    </xf>
    <xf numFmtId="0" fontId="0" fillId="0" borderId="1" xfId="0" applyNumberFormat="1" applyBorder="1"/>
    <xf numFmtId="164" fontId="7" fillId="0" borderId="1" xfId="1" applyNumberFormat="1" applyFont="1" applyBorder="1"/>
    <xf numFmtId="0" fontId="0" fillId="0" borderId="0" xfId="0" applyAlignment="1">
      <alignment horizontal="center"/>
    </xf>
    <xf numFmtId="164" fontId="0" fillId="0" borderId="1" xfId="0" applyNumberForma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H9" sqref="H9"/>
    </sheetView>
  </sheetViews>
  <sheetFormatPr defaultRowHeight="15" x14ac:dyDescent="0.25"/>
  <cols>
    <col min="2" max="2" width="54.7109375" customWidth="1"/>
    <col min="4" max="4" width="14.85546875" customWidth="1"/>
    <col min="5" max="5" width="14.5703125" customWidth="1"/>
    <col min="6" max="6" width="18.85546875" customWidth="1"/>
  </cols>
  <sheetData>
    <row r="1" spans="1:6" x14ac:dyDescent="0.25">
      <c r="A1" s="18" t="s">
        <v>75</v>
      </c>
      <c r="B1" s="18"/>
      <c r="C1" s="18"/>
      <c r="D1" s="18"/>
      <c r="E1" s="18"/>
      <c r="F1" s="18"/>
    </row>
    <row r="3" spans="1:6" x14ac:dyDescent="0.25">
      <c r="A3" s="21" t="s">
        <v>60</v>
      </c>
      <c r="B3" s="21"/>
    </row>
    <row r="4" spans="1:6" x14ac:dyDescent="0.25">
      <c r="A4" s="21" t="s">
        <v>0</v>
      </c>
      <c r="B4" s="21"/>
    </row>
    <row r="5" spans="1:6" x14ac:dyDescent="0.25">
      <c r="F5" s="16"/>
    </row>
    <row r="6" spans="1:6" x14ac:dyDescent="0.25">
      <c r="A6" s="19" t="s">
        <v>59</v>
      </c>
      <c r="B6" s="19"/>
      <c r="C6" s="19"/>
      <c r="D6" s="19"/>
      <c r="E6" s="19"/>
      <c r="F6" s="19"/>
    </row>
    <row r="7" spans="1:6" x14ac:dyDescent="0.25">
      <c r="A7" s="20" t="s">
        <v>74</v>
      </c>
      <c r="B7" s="20"/>
      <c r="C7" s="20"/>
      <c r="D7" s="20"/>
      <c r="E7" s="20"/>
      <c r="F7" s="20"/>
    </row>
    <row r="8" spans="1:6" ht="30" x14ac:dyDescent="0.25">
      <c r="A8" s="11" t="s">
        <v>2</v>
      </c>
      <c r="B8" s="12" t="s">
        <v>56</v>
      </c>
      <c r="C8" s="11" t="s">
        <v>57</v>
      </c>
      <c r="D8" s="11" t="s">
        <v>58</v>
      </c>
      <c r="E8" s="13" t="s">
        <v>1</v>
      </c>
      <c r="F8" s="11" t="s">
        <v>3</v>
      </c>
    </row>
    <row r="9" spans="1:6" x14ac:dyDescent="0.25">
      <c r="A9" s="8" t="s">
        <v>4</v>
      </c>
      <c r="B9" s="1" t="s">
        <v>16</v>
      </c>
      <c r="C9" s="1" t="s">
        <v>17</v>
      </c>
      <c r="D9" s="2">
        <v>5172440</v>
      </c>
      <c r="E9" s="2">
        <v>5172440</v>
      </c>
      <c r="F9" s="7"/>
    </row>
    <row r="10" spans="1:6" x14ac:dyDescent="0.25">
      <c r="A10" s="8"/>
      <c r="B10" s="14" t="s">
        <v>62</v>
      </c>
      <c r="C10" s="1"/>
      <c r="D10" s="4"/>
      <c r="E10" s="4"/>
      <c r="F10" s="7"/>
    </row>
    <row r="11" spans="1:6" x14ac:dyDescent="0.25">
      <c r="A11" s="8" t="s">
        <v>5</v>
      </c>
      <c r="B11" s="1" t="s">
        <v>18</v>
      </c>
      <c r="C11" s="1" t="s">
        <v>19</v>
      </c>
      <c r="D11" s="2">
        <v>6236220</v>
      </c>
      <c r="E11" s="2">
        <v>4201573</v>
      </c>
      <c r="F11" s="7"/>
    </row>
    <row r="12" spans="1:6" x14ac:dyDescent="0.25">
      <c r="A12" s="8"/>
      <c r="B12" s="1" t="s">
        <v>63</v>
      </c>
      <c r="C12" s="1"/>
      <c r="D12" s="4">
        <v>6236220</v>
      </c>
      <c r="E12" s="4">
        <v>4015746</v>
      </c>
      <c r="F12" s="7"/>
    </row>
    <row r="13" spans="1:6" x14ac:dyDescent="0.25">
      <c r="A13" s="8" t="s">
        <v>6</v>
      </c>
      <c r="B13" s="1" t="s">
        <v>20</v>
      </c>
      <c r="C13" s="1" t="s">
        <v>21</v>
      </c>
      <c r="D13" s="4"/>
      <c r="E13" s="4">
        <v>185827</v>
      </c>
      <c r="F13" s="7"/>
    </row>
    <row r="14" spans="1:6" x14ac:dyDescent="0.25">
      <c r="A14" s="8"/>
      <c r="B14" s="1" t="s">
        <v>22</v>
      </c>
      <c r="C14" s="1" t="s">
        <v>23</v>
      </c>
      <c r="D14" s="2">
        <f>SUM(D15:D18)</f>
        <v>265180</v>
      </c>
      <c r="E14" s="2">
        <f>SUM(E15:E18)</f>
        <v>13523781</v>
      </c>
      <c r="F14" s="7"/>
    </row>
    <row r="15" spans="1:6" x14ac:dyDescent="0.25">
      <c r="A15" s="8"/>
      <c r="B15" s="1" t="s">
        <v>64</v>
      </c>
      <c r="C15" s="1"/>
      <c r="D15" s="4">
        <v>265180</v>
      </c>
      <c r="E15" s="4">
        <v>147244</v>
      </c>
      <c r="F15" s="7"/>
    </row>
    <row r="16" spans="1:6" x14ac:dyDescent="0.25">
      <c r="A16" s="8"/>
      <c r="B16" s="1" t="s">
        <v>65</v>
      </c>
      <c r="C16" s="1"/>
      <c r="D16" s="4"/>
      <c r="E16" s="4">
        <v>626500</v>
      </c>
      <c r="F16" s="7"/>
    </row>
    <row r="17" spans="1:6" x14ac:dyDescent="0.25">
      <c r="A17" s="8"/>
      <c r="B17" s="1" t="s">
        <v>68</v>
      </c>
      <c r="C17" s="1"/>
      <c r="D17" s="4"/>
      <c r="E17" s="4">
        <v>11808267</v>
      </c>
      <c r="F17" s="7"/>
    </row>
    <row r="18" spans="1:6" x14ac:dyDescent="0.25">
      <c r="A18" s="8"/>
      <c r="B18" s="1" t="s">
        <v>69</v>
      </c>
      <c r="C18" s="1" t="s">
        <v>25</v>
      </c>
      <c r="D18" s="4"/>
      <c r="E18" s="4">
        <v>941770</v>
      </c>
      <c r="F18" s="1"/>
    </row>
    <row r="19" spans="1:6" x14ac:dyDescent="0.25">
      <c r="A19" s="8"/>
      <c r="B19" s="1" t="s">
        <v>24</v>
      </c>
      <c r="C19" s="1" t="s">
        <v>27</v>
      </c>
      <c r="D19" s="4"/>
      <c r="E19" s="4"/>
      <c r="F19" s="1"/>
    </row>
    <row r="20" spans="1:6" x14ac:dyDescent="0.25">
      <c r="A20" s="8"/>
      <c r="B20" s="1" t="s">
        <v>26</v>
      </c>
      <c r="C20" s="1" t="s">
        <v>29</v>
      </c>
      <c r="D20" s="4"/>
      <c r="E20" s="2"/>
      <c r="F20" s="1"/>
    </row>
    <row r="21" spans="1:6" x14ac:dyDescent="0.25">
      <c r="A21" s="8"/>
      <c r="B21" s="9" t="s">
        <v>28</v>
      </c>
      <c r="C21" s="5" t="s">
        <v>31</v>
      </c>
      <c r="D21" s="2">
        <v>1531939</v>
      </c>
      <c r="E21" s="2">
        <v>6182404</v>
      </c>
      <c r="F21" s="5"/>
    </row>
    <row r="22" spans="1:6" x14ac:dyDescent="0.25">
      <c r="A22" s="8" t="s">
        <v>7</v>
      </c>
      <c r="B22" s="5" t="s">
        <v>30</v>
      </c>
      <c r="C22" s="1" t="s">
        <v>33</v>
      </c>
      <c r="D22" s="15">
        <f>SUM(D9+D11+D14+D21)</f>
        <v>13205779</v>
      </c>
      <c r="E22" s="15">
        <f>SUM(E9+E11+E14+E19+E20+E21)</f>
        <v>29080198</v>
      </c>
      <c r="F22" s="7"/>
    </row>
    <row r="23" spans="1:6" x14ac:dyDescent="0.25">
      <c r="A23" s="8">
        <v>5</v>
      </c>
      <c r="B23" s="1" t="s">
        <v>32</v>
      </c>
      <c r="C23" s="1"/>
      <c r="D23" s="2">
        <v>60175844</v>
      </c>
      <c r="E23" s="2">
        <f>SUM(E24:E28)</f>
        <v>80322944</v>
      </c>
      <c r="F23" s="7"/>
    </row>
    <row r="24" spans="1:6" x14ac:dyDescent="0.25">
      <c r="A24" s="8"/>
      <c r="B24" s="1" t="s">
        <v>66</v>
      </c>
      <c r="C24" s="1"/>
      <c r="D24" s="4"/>
      <c r="E24" s="4">
        <v>2178058</v>
      </c>
      <c r="F24" s="7"/>
    </row>
    <row r="25" spans="1:6" x14ac:dyDescent="0.25">
      <c r="A25" s="8"/>
      <c r="B25" s="1" t="s">
        <v>67</v>
      </c>
      <c r="C25" s="1"/>
      <c r="D25" s="4"/>
      <c r="E25" s="4">
        <v>11489954</v>
      </c>
      <c r="F25" s="7"/>
    </row>
    <row r="26" spans="1:6" x14ac:dyDescent="0.25">
      <c r="A26" s="8"/>
      <c r="B26" s="1" t="s">
        <v>72</v>
      </c>
      <c r="C26" s="1" t="s">
        <v>34</v>
      </c>
      <c r="D26" s="4"/>
      <c r="E26" s="4">
        <v>6850491</v>
      </c>
      <c r="F26" s="1"/>
    </row>
    <row r="27" spans="1:6" x14ac:dyDescent="0.25">
      <c r="A27" s="8"/>
      <c r="B27" s="1" t="s">
        <v>70</v>
      </c>
      <c r="C27" s="1" t="s">
        <v>36</v>
      </c>
      <c r="D27" s="4"/>
      <c r="E27" s="4">
        <v>23667427</v>
      </c>
      <c r="F27" s="1"/>
    </row>
    <row r="28" spans="1:6" x14ac:dyDescent="0.25">
      <c r="A28" s="8"/>
      <c r="B28" s="1" t="s">
        <v>71</v>
      </c>
      <c r="C28" s="1" t="s">
        <v>38</v>
      </c>
      <c r="D28" s="4"/>
      <c r="E28" s="4">
        <v>36137014</v>
      </c>
      <c r="F28" s="1"/>
    </row>
    <row r="29" spans="1:6" ht="33" customHeight="1" x14ac:dyDescent="0.25">
      <c r="A29" s="8" t="s">
        <v>8</v>
      </c>
      <c r="B29" s="1" t="s">
        <v>35</v>
      </c>
      <c r="C29" s="10" t="s">
        <v>42</v>
      </c>
      <c r="D29" s="2"/>
      <c r="E29" s="2"/>
      <c r="F29" s="1"/>
    </row>
    <row r="30" spans="1:6" ht="32.25" customHeight="1" x14ac:dyDescent="0.25">
      <c r="A30" s="8" t="s">
        <v>9</v>
      </c>
      <c r="B30" s="1" t="s">
        <v>37</v>
      </c>
      <c r="C30" s="10" t="s">
        <v>44</v>
      </c>
      <c r="D30" s="2">
        <v>15570687</v>
      </c>
      <c r="E30" s="2">
        <v>22558445</v>
      </c>
      <c r="F30" s="1"/>
    </row>
    <row r="31" spans="1:6" x14ac:dyDescent="0.25">
      <c r="A31" s="8" t="s">
        <v>10</v>
      </c>
      <c r="B31" s="5" t="s">
        <v>39</v>
      </c>
      <c r="C31" s="1" t="s">
        <v>46</v>
      </c>
      <c r="D31" s="2">
        <f>SUM(D23:D30)</f>
        <v>75746531</v>
      </c>
      <c r="E31" s="2">
        <f>SUM(E23+E29+E30)</f>
        <v>102881389</v>
      </c>
      <c r="F31" s="1"/>
    </row>
    <row r="32" spans="1:6" ht="33.75" customHeight="1" x14ac:dyDescent="0.25">
      <c r="A32" s="8" t="s">
        <v>11</v>
      </c>
      <c r="B32" s="3" t="s">
        <v>40</v>
      </c>
      <c r="C32" s="10" t="s">
        <v>48</v>
      </c>
      <c r="D32" s="2"/>
      <c r="E32" s="2"/>
      <c r="F32" s="1"/>
    </row>
    <row r="33" spans="1:6" ht="27.75" customHeight="1" x14ac:dyDescent="0.25">
      <c r="A33" s="8" t="s">
        <v>12</v>
      </c>
      <c r="B33" s="3" t="s">
        <v>41</v>
      </c>
      <c r="C33" s="10" t="s">
        <v>50</v>
      </c>
      <c r="D33" s="2"/>
      <c r="E33" s="2"/>
      <c r="F33" s="1"/>
    </row>
    <row r="34" spans="1:6" ht="30" x14ac:dyDescent="0.25">
      <c r="A34" s="8" t="s">
        <v>13</v>
      </c>
      <c r="B34" s="3" t="s">
        <v>43</v>
      </c>
      <c r="C34" s="1" t="s">
        <v>51</v>
      </c>
      <c r="D34" s="2"/>
      <c r="E34" s="2"/>
      <c r="F34" s="1"/>
    </row>
    <row r="35" spans="1:6" x14ac:dyDescent="0.25">
      <c r="A35" s="8" t="s">
        <v>14</v>
      </c>
      <c r="B35" s="9" t="s">
        <v>45</v>
      </c>
      <c r="C35" s="1" t="s">
        <v>53</v>
      </c>
      <c r="D35" s="2"/>
      <c r="E35" s="2">
        <v>0</v>
      </c>
      <c r="F35" s="1"/>
    </row>
    <row r="36" spans="1:6" ht="30" x14ac:dyDescent="0.25">
      <c r="A36" s="8" t="s">
        <v>73</v>
      </c>
      <c r="B36" s="3" t="s">
        <v>47</v>
      </c>
      <c r="C36" s="5" t="s">
        <v>55</v>
      </c>
      <c r="D36" s="2">
        <v>0</v>
      </c>
      <c r="E36" s="6"/>
      <c r="F36" s="5"/>
    </row>
    <row r="37" spans="1:6" ht="30" x14ac:dyDescent="0.25">
      <c r="A37" s="8" t="s">
        <v>15</v>
      </c>
      <c r="B37" s="3" t="s">
        <v>49</v>
      </c>
      <c r="C37" s="1"/>
      <c r="D37" s="6">
        <f>SUM(D29:D36)</f>
        <v>91317218</v>
      </c>
      <c r="E37" s="2"/>
      <c r="F37" s="1"/>
    </row>
    <row r="38" spans="1:6" x14ac:dyDescent="0.25">
      <c r="A38" s="1" t="s">
        <v>61</v>
      </c>
      <c r="B38" s="9" t="s">
        <v>52</v>
      </c>
      <c r="C38" s="1"/>
      <c r="D38" s="17">
        <f>SUM(D32:D37)</f>
        <v>91317218</v>
      </c>
      <c r="E38" s="17">
        <f>SUM(E32:E37)</f>
        <v>0</v>
      </c>
      <c r="F38" s="17"/>
    </row>
    <row r="39" spans="1:6" x14ac:dyDescent="0.25">
      <c r="A39" s="1"/>
      <c r="B39" s="5" t="s">
        <v>54</v>
      </c>
      <c r="C39" s="1"/>
      <c r="D39" s="17">
        <f>SUM(D22+D31+41)</f>
        <v>88952351</v>
      </c>
      <c r="E39" s="17">
        <f>SUM(E22+E31+41)</f>
        <v>131961628</v>
      </c>
      <c r="F39" s="17"/>
    </row>
  </sheetData>
  <mergeCells count="5">
    <mergeCell ref="A1:F1"/>
    <mergeCell ref="A6:F6"/>
    <mergeCell ref="A7:F7"/>
    <mergeCell ref="A3:B3"/>
    <mergeCell ref="A4:B4"/>
  </mergeCells>
  <pageMargins left="0.70866141732283472" right="0.70866141732283472" top="0.23622047244094491" bottom="0.19685039370078741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10..sz.melléklet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2019-12-19T09:26:15Z</cp:lastPrinted>
  <dcterms:created xsi:type="dcterms:W3CDTF">2012-02-02T10:48:30Z</dcterms:created>
  <dcterms:modified xsi:type="dcterms:W3CDTF">2019-12-19T09:26:18Z</dcterms:modified>
</cp:coreProperties>
</file>