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<sst xmlns="http://schemas.openxmlformats.org/spreadsheetml/2006/main" count="46" uniqueCount="40">
  <si>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                         Bevétel </t>
  </si>
  <si>
    <t xml:space="preserve">                 Kiadás</t>
  </si>
  <si>
    <t xml:space="preserve">Megnevezés </t>
  </si>
  <si>
    <t xml:space="preserve">                          Megnevezés </t>
  </si>
  <si>
    <t>KÖLTSÉGVETÉSI BEVÉTELEK ÖSSZESEN (A+B+C)</t>
  </si>
  <si>
    <t>KÖLTSÉGVETÉSI KIADÁSOK ÖSSZESEN (A+B+C+D)</t>
  </si>
  <si>
    <t>alap
feladat</t>
  </si>
  <si>
    <t>önként
vállalt</t>
  </si>
  <si>
    <t>állam-
igazgatási</t>
  </si>
  <si>
    <t>összesen</t>
  </si>
  <si>
    <t>személyi juttatás</t>
  </si>
  <si>
    <t>Önkormányzat működési támogatása</t>
  </si>
  <si>
    <t>Működési támogatás</t>
  </si>
  <si>
    <t>Adóbevételek</t>
  </si>
  <si>
    <t>Működési bevételek</t>
  </si>
  <si>
    <t xml:space="preserve">Munkaadót terhelő járulékok és szoc. Hozzájár. adó </t>
  </si>
  <si>
    <t xml:space="preserve">Dologi kiadások </t>
  </si>
  <si>
    <t>Ellátottak pénzbeli juttatásai
(segélyek)</t>
  </si>
  <si>
    <t xml:space="preserve"> Egyéb működési kiadások 
pe.átadás</t>
  </si>
  <si>
    <t>Működési Költségvetés</t>
  </si>
  <si>
    <t xml:space="preserve">Felhalmozási költségvetés </t>
  </si>
  <si>
    <t xml:space="preserve">Felhalmozási  bevételek </t>
  </si>
  <si>
    <t>Felhalmozási átvett pe.</t>
  </si>
  <si>
    <t>Beruházások</t>
  </si>
  <si>
    <t>Felújítások</t>
  </si>
  <si>
    <t>Felhalmozási c.támogatás</t>
  </si>
  <si>
    <t>Működési bevételek összesen</t>
  </si>
  <si>
    <t>Működési kiadások összesen</t>
  </si>
  <si>
    <t xml:space="preserve">Finanszírozási célú pénzügyi műveletek összesen </t>
  </si>
  <si>
    <t>Hitelfelvétel</t>
  </si>
  <si>
    <t>BEVÉTELEK MINDÖSSZESEN</t>
  </si>
  <si>
    <t>KIADÁSOK MINDÖSSZESEN</t>
  </si>
  <si>
    <t>Felhalmozási k. összesen</t>
  </si>
  <si>
    <t>ebből közműv. érd.növ.
 Tám. önrész</t>
  </si>
  <si>
    <t>TARTALÉK</t>
  </si>
  <si>
    <t xml:space="preserve">Hitelek törlesztése </t>
  </si>
  <si>
    <t xml:space="preserve">ERDŐKERTES KÖZSÉG ÖNKORMÁNYZATA 2016.évi KÖLTSÉGVETÉS MÉRLEGE </t>
  </si>
  <si>
    <t xml:space="preserve">        Ft-ban</t>
  </si>
  <si>
    <t>egyéb összesen</t>
  </si>
  <si>
    <t>1. melléklet a 4/2016. (II. 24.)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</si>
</sst>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2"/>
      <name val="Arial CE"/>
      <family val="0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1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4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54">
      <alignment/>
      <protection/>
    </xf>
    <xf numFmtId="0" fontId="4" fillId="0" borderId="0" xfId="54" applyFont="1" applyAlignment="1">
      <alignment horizontal="right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1" xfId="54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5" fillId="0" borderId="10" xfId="54" applyFont="1" applyBorder="1" applyAlignment="1">
      <alignment horizontal="left"/>
      <protection/>
    </xf>
    <xf numFmtId="0" fontId="15" fillId="0" borderId="10" xfId="54" applyFont="1" applyBorder="1">
      <alignment/>
      <protection/>
    </xf>
    <xf numFmtId="0" fontId="15" fillId="0" borderId="11" xfId="54" applyFont="1" applyBorder="1">
      <alignment/>
      <protection/>
    </xf>
    <xf numFmtId="0" fontId="15" fillId="0" borderId="10" xfId="54" applyFont="1" applyBorder="1" applyAlignment="1">
      <alignment horizontal="right"/>
      <protection/>
    </xf>
    <xf numFmtId="0" fontId="16" fillId="0" borderId="10" xfId="54" applyFont="1" applyBorder="1" applyAlignment="1">
      <alignment horizontal="right"/>
      <protection/>
    </xf>
    <xf numFmtId="0" fontId="16" fillId="0" borderId="10" xfId="54" applyFont="1" applyBorder="1" applyAlignment="1">
      <alignment horizontal="right" vertical="center"/>
      <protection/>
    </xf>
    <xf numFmtId="0" fontId="16" fillId="0" borderId="10" xfId="54" applyFont="1" applyBorder="1" applyAlignment="1">
      <alignment horizontal="right" vertical="center" wrapText="1"/>
      <protection/>
    </xf>
    <xf numFmtId="0" fontId="16" fillId="0" borderId="12" xfId="54" applyFont="1" applyBorder="1" applyAlignment="1">
      <alignment horizontal="right"/>
      <protection/>
    </xf>
    <xf numFmtId="0" fontId="15" fillId="0" borderId="12" xfId="54" applyFont="1" applyBorder="1" applyAlignment="1">
      <alignment horizontal="right" wrapText="1"/>
      <protection/>
    </xf>
    <xf numFmtId="0" fontId="15" fillId="33" borderId="12" xfId="54" applyFont="1" applyFill="1" applyBorder="1" applyAlignment="1">
      <alignment horizontal="right" vertical="center" wrapText="1"/>
      <protection/>
    </xf>
    <xf numFmtId="0" fontId="16" fillId="0" borderId="10" xfId="54" applyFont="1" applyBorder="1" applyAlignment="1">
      <alignment horizontal="right" wrapText="1"/>
      <protection/>
    </xf>
    <xf numFmtId="0" fontId="16" fillId="33" borderId="12" xfId="54" applyFont="1" applyFill="1" applyBorder="1" applyAlignment="1">
      <alignment horizontal="right" vertical="center" wrapText="1"/>
      <protection/>
    </xf>
    <xf numFmtId="0" fontId="17" fillId="0" borderId="10" xfId="0" applyFont="1" applyBorder="1" applyAlignment="1">
      <alignment horizontal="right"/>
    </xf>
    <xf numFmtId="0" fontId="51" fillId="0" borderId="10" xfId="0" applyFont="1" applyBorder="1" applyAlignment="1">
      <alignment horizontal="right"/>
    </xf>
    <xf numFmtId="0" fontId="51" fillId="0" borderId="0" xfId="0" applyFont="1" applyAlignment="1">
      <alignment/>
    </xf>
    <xf numFmtId="0" fontId="16" fillId="0" borderId="11" xfId="54" applyFont="1" applyBorder="1" applyAlignment="1">
      <alignment horizontal="right"/>
      <protection/>
    </xf>
    <xf numFmtId="0" fontId="15" fillId="0" borderId="11" xfId="54" applyFont="1" applyBorder="1" applyAlignment="1">
      <alignment horizontal="right"/>
      <protection/>
    </xf>
    <xf numFmtId="0" fontId="12" fillId="0" borderId="13" xfId="0" applyFont="1" applyBorder="1" applyAlignment="1">
      <alignment horizontal="right"/>
    </xf>
    <xf numFmtId="0" fontId="15" fillId="0" borderId="14" xfId="54" applyFont="1" applyBorder="1" applyAlignment="1">
      <alignment horizontal="right"/>
      <protection/>
    </xf>
    <xf numFmtId="0" fontId="15" fillId="0" borderId="15" xfId="54" applyFont="1" applyBorder="1" applyAlignment="1">
      <alignment horizontal="right"/>
      <protection/>
    </xf>
    <xf numFmtId="0" fontId="15" fillId="0" borderId="16" xfId="54" applyFont="1" applyBorder="1" applyAlignment="1">
      <alignment horizontal="right"/>
      <protection/>
    </xf>
    <xf numFmtId="0" fontId="17" fillId="0" borderId="14" xfId="0" applyFont="1" applyBorder="1" applyAlignment="1">
      <alignment horizontal="right"/>
    </xf>
    <xf numFmtId="0" fontId="15" fillId="0" borderId="17" xfId="54" applyFont="1" applyBorder="1" applyAlignment="1">
      <alignment horizontal="right" vertical="center"/>
      <protection/>
    </xf>
    <xf numFmtId="0" fontId="15" fillId="0" borderId="17" xfId="54" applyFont="1" applyBorder="1" applyAlignment="1">
      <alignment horizontal="right"/>
      <protection/>
    </xf>
    <xf numFmtId="0" fontId="15" fillId="0" borderId="18" xfId="54" applyFont="1" applyBorder="1" applyAlignment="1">
      <alignment horizontal="right"/>
      <protection/>
    </xf>
    <xf numFmtId="0" fontId="15" fillId="0" borderId="19" xfId="54" applyFont="1" applyBorder="1" applyAlignment="1">
      <alignment horizontal="right"/>
      <protection/>
    </xf>
    <xf numFmtId="0" fontId="17" fillId="0" borderId="20" xfId="0" applyFont="1" applyBorder="1" applyAlignment="1">
      <alignment horizontal="right"/>
    </xf>
    <xf numFmtId="0" fontId="16" fillId="0" borderId="21" xfId="54" applyFont="1" applyBorder="1" applyAlignment="1">
      <alignment horizontal="left"/>
      <protection/>
    </xf>
    <xf numFmtId="0" fontId="16" fillId="0" borderId="22" xfId="54" applyFont="1" applyBorder="1" applyAlignment="1">
      <alignment horizontal="left"/>
      <protection/>
    </xf>
    <xf numFmtId="0" fontId="16" fillId="0" borderId="13" xfId="54" applyFont="1" applyBorder="1" applyAlignment="1">
      <alignment horizontal="right"/>
      <protection/>
    </xf>
    <xf numFmtId="0" fontId="16" fillId="0" borderId="23" xfId="54" applyFont="1" applyBorder="1" applyAlignment="1">
      <alignment horizontal="right"/>
      <protection/>
    </xf>
    <xf numFmtId="0" fontId="16" fillId="0" borderId="22" xfId="54" applyFont="1" applyBorder="1" applyAlignment="1">
      <alignment horizontal="right"/>
      <protection/>
    </xf>
    <xf numFmtId="0" fontId="51" fillId="0" borderId="13" xfId="0" applyFont="1" applyBorder="1" applyAlignment="1">
      <alignment horizontal="right"/>
    </xf>
    <xf numFmtId="0" fontId="15" fillId="33" borderId="14" xfId="54" applyFont="1" applyFill="1" applyBorder="1" applyAlignment="1">
      <alignment horizontal="right"/>
      <protection/>
    </xf>
    <xf numFmtId="0" fontId="18" fillId="0" borderId="17" xfId="54" applyFont="1" applyBorder="1" applyAlignment="1">
      <alignment horizontal="right"/>
      <protection/>
    </xf>
    <xf numFmtId="0" fontId="18" fillId="0" borderId="24" xfId="54" applyFont="1" applyBorder="1" applyAlignment="1">
      <alignment horizontal="right"/>
      <protection/>
    </xf>
    <xf numFmtId="0" fontId="18" fillId="0" borderId="25" xfId="54" applyFont="1" applyBorder="1" applyAlignment="1">
      <alignment horizontal="left"/>
      <protection/>
    </xf>
    <xf numFmtId="0" fontId="18" fillId="0" borderId="19" xfId="54" applyFont="1" applyBorder="1" applyAlignment="1">
      <alignment horizontal="left"/>
      <protection/>
    </xf>
    <xf numFmtId="0" fontId="18" fillId="0" borderId="19" xfId="54" applyFont="1" applyBorder="1" applyAlignment="1">
      <alignment horizontal="right"/>
      <protection/>
    </xf>
    <xf numFmtId="0" fontId="12" fillId="0" borderId="20" xfId="0" applyFont="1" applyBorder="1" applyAlignment="1">
      <alignment horizontal="right"/>
    </xf>
    <xf numFmtId="0" fontId="16" fillId="0" borderId="13" xfId="54" applyFont="1" applyBorder="1" applyAlignment="1">
      <alignment horizontal="right" wrapText="1"/>
      <protection/>
    </xf>
    <xf numFmtId="0" fontId="13" fillId="33" borderId="17" xfId="54" applyFont="1" applyFill="1" applyBorder="1" applyAlignment="1">
      <alignment horizontal="right"/>
      <protection/>
    </xf>
    <xf numFmtId="0" fontId="13" fillId="0" borderId="17" xfId="54" applyFont="1" applyBorder="1" applyAlignment="1">
      <alignment horizontal="right"/>
      <protection/>
    </xf>
    <xf numFmtId="0" fontId="13" fillId="0" borderId="24" xfId="54" applyFont="1" applyBorder="1" applyAlignment="1">
      <alignment horizontal="right"/>
      <protection/>
    </xf>
    <xf numFmtId="0" fontId="14" fillId="0" borderId="20" xfId="0" applyFont="1" applyBorder="1" applyAlignment="1">
      <alignment horizontal="right"/>
    </xf>
    <xf numFmtId="0" fontId="16" fillId="0" borderId="17" xfId="54" applyFont="1" applyBorder="1" applyAlignment="1">
      <alignment horizontal="right" wrapText="1"/>
      <protection/>
    </xf>
    <xf numFmtId="0" fontId="16" fillId="0" borderId="17" xfId="54" applyFont="1" applyBorder="1" applyAlignment="1">
      <alignment horizontal="right"/>
      <protection/>
    </xf>
    <xf numFmtId="0" fontId="16" fillId="0" borderId="24" xfId="54" applyFont="1" applyBorder="1" applyAlignment="1">
      <alignment horizontal="right"/>
      <protection/>
    </xf>
    <xf numFmtId="0" fontId="16" fillId="0" borderId="19" xfId="54" applyFont="1" applyBorder="1" applyAlignment="1">
      <alignment horizontal="right"/>
      <protection/>
    </xf>
    <xf numFmtId="0" fontId="51" fillId="0" borderId="20" xfId="0" applyFont="1" applyBorder="1" applyAlignment="1">
      <alignment horizontal="right"/>
    </xf>
    <xf numFmtId="0" fontId="16" fillId="0" borderId="26" xfId="54" applyFont="1" applyBorder="1" applyAlignment="1">
      <alignment horizontal="left" wrapText="1"/>
      <protection/>
    </xf>
    <xf numFmtId="0" fontId="16" fillId="0" borderId="12" xfId="54" applyFont="1" applyBorder="1" applyAlignment="1">
      <alignment horizontal="left" wrapText="1"/>
      <protection/>
    </xf>
    <xf numFmtId="0" fontId="15" fillId="0" borderId="27" xfId="54" applyFont="1" applyBorder="1" applyAlignment="1">
      <alignment horizontal="left"/>
      <protection/>
    </xf>
    <xf numFmtId="0" fontId="15" fillId="0" borderId="16" xfId="54" applyFont="1" applyBorder="1" applyAlignment="1">
      <alignment horizontal="left"/>
      <protection/>
    </xf>
    <xf numFmtId="0" fontId="16" fillId="0" borderId="28" xfId="54" applyFont="1" applyBorder="1" applyAlignment="1">
      <alignment horizontal="left"/>
      <protection/>
    </xf>
    <xf numFmtId="0" fontId="16" fillId="0" borderId="29" xfId="54" applyFont="1" applyBorder="1" applyAlignment="1">
      <alignment horizontal="left"/>
      <protection/>
    </xf>
    <xf numFmtId="0" fontId="16" fillId="0" borderId="12" xfId="54" applyFont="1" applyBorder="1" applyAlignment="1">
      <alignment horizontal="left"/>
      <protection/>
    </xf>
    <xf numFmtId="0" fontId="16" fillId="0" borderId="30" xfId="54" applyFont="1" applyBorder="1" applyAlignment="1">
      <alignment horizontal="left"/>
      <protection/>
    </xf>
    <xf numFmtId="0" fontId="16" fillId="0" borderId="22" xfId="54" applyFont="1" applyBorder="1" applyAlignment="1">
      <alignment horizontal="left"/>
      <protection/>
    </xf>
    <xf numFmtId="0" fontId="15" fillId="0" borderId="29" xfId="54" applyFont="1" applyBorder="1" applyAlignment="1">
      <alignment horizontal="left" vertical="center" wrapText="1"/>
      <protection/>
    </xf>
    <xf numFmtId="0" fontId="15" fillId="0" borderId="12" xfId="54" applyFont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left"/>
      <protection/>
    </xf>
    <xf numFmtId="0" fontId="16" fillId="0" borderId="26" xfId="54" applyFont="1" applyBorder="1" applyAlignment="1">
      <alignment horizontal="left"/>
      <protection/>
    </xf>
    <xf numFmtId="0" fontId="13" fillId="33" borderId="31" xfId="54" applyFont="1" applyFill="1" applyBorder="1" applyAlignment="1">
      <alignment horizontal="left"/>
      <protection/>
    </xf>
    <xf numFmtId="0" fontId="13" fillId="33" borderId="17" xfId="54" applyFont="1" applyFill="1" applyBorder="1" applyAlignment="1">
      <alignment horizontal="left"/>
      <protection/>
    </xf>
    <xf numFmtId="0" fontId="13" fillId="33" borderId="19" xfId="54" applyFont="1" applyFill="1" applyBorder="1" applyAlignment="1">
      <alignment horizontal="left"/>
      <protection/>
    </xf>
    <xf numFmtId="0" fontId="16" fillId="0" borderId="13" xfId="54" applyFont="1" applyBorder="1" applyAlignment="1">
      <alignment horizontal="left" wrapText="1"/>
      <protection/>
    </xf>
    <xf numFmtId="0" fontId="16" fillId="0" borderId="21" xfId="54" applyFont="1" applyBorder="1" applyAlignment="1">
      <alignment horizontal="center"/>
      <protection/>
    </xf>
    <xf numFmtId="0" fontId="16" fillId="0" borderId="22" xfId="54" applyFont="1" applyBorder="1" applyAlignment="1">
      <alignment horizontal="center"/>
      <protection/>
    </xf>
    <xf numFmtId="0" fontId="16" fillId="0" borderId="10" xfId="54" applyFont="1" applyBorder="1" applyAlignment="1">
      <alignment horizontal="left" wrapText="1"/>
      <protection/>
    </xf>
    <xf numFmtId="0" fontId="18" fillId="0" borderId="32" xfId="54" applyFont="1" applyBorder="1" applyAlignment="1">
      <alignment horizontal="left" wrapText="1"/>
      <protection/>
    </xf>
    <xf numFmtId="0" fontId="18" fillId="0" borderId="25" xfId="54" applyFont="1" applyBorder="1" applyAlignment="1">
      <alignment horizontal="left" wrapText="1"/>
      <protection/>
    </xf>
    <xf numFmtId="0" fontId="18" fillId="0" borderId="19" xfId="54" applyFont="1" applyBorder="1" applyAlignment="1">
      <alignment horizontal="left" wrapText="1"/>
      <protection/>
    </xf>
    <xf numFmtId="0" fontId="16" fillId="0" borderId="33" xfId="54" applyFont="1" applyBorder="1" applyAlignment="1">
      <alignment horizontal="center"/>
      <protection/>
    </xf>
    <xf numFmtId="0" fontId="16" fillId="0" borderId="19" xfId="54" applyFont="1" applyBorder="1" applyAlignment="1">
      <alignment horizontal="center"/>
      <protection/>
    </xf>
    <xf numFmtId="0" fontId="16" fillId="33" borderId="29" xfId="54" applyFont="1" applyFill="1" applyBorder="1" applyAlignment="1">
      <alignment horizontal="left" vertical="center" wrapText="1"/>
      <protection/>
    </xf>
    <xf numFmtId="0" fontId="16" fillId="33" borderId="12" xfId="54" applyFont="1" applyFill="1" applyBorder="1" applyAlignment="1">
      <alignment horizontal="left" vertical="center" wrapText="1"/>
      <protection/>
    </xf>
    <xf numFmtId="0" fontId="6" fillId="0" borderId="29" xfId="54" applyFont="1" applyBorder="1" applyAlignment="1">
      <alignment horizontal="center"/>
      <protection/>
    </xf>
    <xf numFmtId="0" fontId="6" fillId="0" borderId="12" xfId="54" applyFont="1" applyBorder="1" applyAlignment="1">
      <alignment horizontal="center"/>
      <protection/>
    </xf>
    <xf numFmtId="0" fontId="15" fillId="0" borderId="14" xfId="54" applyFont="1" applyBorder="1" applyAlignment="1">
      <alignment horizontal="left"/>
      <protection/>
    </xf>
    <xf numFmtId="0" fontId="16" fillId="0" borderId="10" xfId="54" applyFont="1" applyBorder="1" applyAlignment="1">
      <alignment horizontal="left" vertical="center"/>
      <protection/>
    </xf>
    <xf numFmtId="0" fontId="15" fillId="0" borderId="28" xfId="54" applyFont="1" applyBorder="1" applyAlignment="1">
      <alignment horizontal="left" wrapText="1"/>
      <protection/>
    </xf>
    <xf numFmtId="0" fontId="15" fillId="0" borderId="29" xfId="54" applyFont="1" applyBorder="1" applyAlignment="1">
      <alignment horizontal="left" wrapText="1"/>
      <protection/>
    </xf>
    <xf numFmtId="0" fontId="15" fillId="0" borderId="12" xfId="54" applyFont="1" applyBorder="1" applyAlignment="1">
      <alignment horizontal="left" wrapText="1"/>
      <protection/>
    </xf>
    <xf numFmtId="0" fontId="15" fillId="0" borderId="10" xfId="54" applyFont="1" applyBorder="1" applyAlignment="1">
      <alignment horizontal="left"/>
      <protection/>
    </xf>
    <xf numFmtId="0" fontId="16" fillId="0" borderId="26" xfId="54" applyFont="1" applyBorder="1" applyAlignment="1">
      <alignment horizontal="left" vertical="center" wrapText="1"/>
      <protection/>
    </xf>
    <xf numFmtId="0" fontId="16" fillId="0" borderId="12" xfId="54" applyFont="1" applyBorder="1" applyAlignment="1">
      <alignment horizontal="left" vertical="center" wrapText="1"/>
      <protection/>
    </xf>
    <xf numFmtId="0" fontId="15" fillId="0" borderId="31" xfId="54" applyFont="1" applyBorder="1" applyAlignment="1">
      <alignment horizontal="left"/>
      <protection/>
    </xf>
    <xf numFmtId="0" fontId="15" fillId="0" borderId="17" xfId="54" applyFont="1" applyBorder="1" applyAlignment="1">
      <alignment horizontal="left"/>
      <protection/>
    </xf>
    <xf numFmtId="0" fontId="15" fillId="0" borderId="12" xfId="54" applyFont="1" applyBorder="1" applyAlignment="1">
      <alignment horizontal="left"/>
      <protection/>
    </xf>
    <xf numFmtId="0" fontId="15" fillId="0" borderId="25" xfId="54" applyFont="1" applyBorder="1" applyAlignment="1">
      <alignment horizontal="left"/>
      <protection/>
    </xf>
    <xf numFmtId="0" fontId="15" fillId="0" borderId="19" xfId="54" applyFont="1" applyBorder="1" applyAlignment="1">
      <alignment horizontal="left"/>
      <protection/>
    </xf>
    <xf numFmtId="0" fontId="12" fillId="0" borderId="13" xfId="0" applyFont="1" applyBorder="1" applyAlignment="1">
      <alignment horizontal="center" wrapText="1"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15" fillId="0" borderId="32" xfId="54" applyFont="1" applyBorder="1" applyAlignment="1">
      <alignment horizontal="left" vertical="center"/>
      <protection/>
    </xf>
    <xf numFmtId="0" fontId="15" fillId="0" borderId="25" xfId="54" applyFont="1" applyBorder="1" applyAlignment="1">
      <alignment horizontal="left" vertical="center"/>
      <protection/>
    </xf>
    <xf numFmtId="0" fontId="15" fillId="0" borderId="19" xfId="54" applyFont="1" applyBorder="1" applyAlignment="1">
      <alignment horizontal="left" vertical="center"/>
      <protection/>
    </xf>
    <xf numFmtId="0" fontId="5" fillId="0" borderId="10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center"/>
      <protection/>
    </xf>
    <xf numFmtId="0" fontId="6" fillId="0" borderId="34" xfId="54" applyFont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3" max="3" width="9.28125" style="0" customWidth="1"/>
    <col min="4" max="7" width="10.57421875" style="0" bestFit="1" customWidth="1"/>
    <col min="9" max="9" width="15.7109375" style="0" customWidth="1"/>
    <col min="10" max="10" width="10.7109375" style="0" customWidth="1"/>
    <col min="11" max="11" width="10.57421875" style="0" bestFit="1" customWidth="1"/>
    <col min="12" max="12" width="10.421875" style="0" customWidth="1"/>
    <col min="13" max="13" width="10.57421875" style="0" bestFit="1" customWidth="1"/>
    <col min="15" max="15" width="10.00390625" style="0" bestFit="1" customWidth="1"/>
  </cols>
  <sheetData>
    <row r="1" spans="1:13" ht="30" customHeight="1">
      <c r="A1" s="104" t="s">
        <v>36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2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 t="s">
        <v>37</v>
      </c>
    </row>
    <row r="4" spans="1:13" s="6" customFormat="1" ht="15.75">
      <c r="A4" s="111" t="s">
        <v>0</v>
      </c>
      <c r="B4" s="88"/>
      <c r="C4" s="88"/>
      <c r="D4" s="88"/>
      <c r="E4" s="88"/>
      <c r="F4" s="88"/>
      <c r="G4" s="112"/>
      <c r="H4" s="88" t="s">
        <v>1</v>
      </c>
      <c r="I4" s="88"/>
      <c r="J4" s="88"/>
      <c r="K4" s="88"/>
      <c r="L4" s="88"/>
      <c r="M4" s="89"/>
    </row>
    <row r="5" spans="1:13" s="5" customFormat="1" ht="24">
      <c r="A5" s="109" t="s">
        <v>2</v>
      </c>
      <c r="B5" s="109"/>
      <c r="C5" s="109"/>
      <c r="D5" s="3" t="s">
        <v>6</v>
      </c>
      <c r="E5" s="3" t="s">
        <v>7</v>
      </c>
      <c r="F5" s="3" t="s">
        <v>8</v>
      </c>
      <c r="G5" s="9" t="s">
        <v>9</v>
      </c>
      <c r="H5" s="110" t="s">
        <v>3</v>
      </c>
      <c r="I5" s="109"/>
      <c r="J5" s="3" t="s">
        <v>6</v>
      </c>
      <c r="K5" s="3" t="s">
        <v>7</v>
      </c>
      <c r="L5" s="3" t="s">
        <v>8</v>
      </c>
      <c r="M5" s="4" t="s">
        <v>9</v>
      </c>
    </row>
    <row r="6" spans="1:13" s="7" customFormat="1" ht="19.5" customHeight="1">
      <c r="A6" s="95" t="s">
        <v>19</v>
      </c>
      <c r="B6" s="95"/>
      <c r="C6" s="95"/>
      <c r="D6" s="11"/>
      <c r="E6" s="11"/>
      <c r="F6" s="12"/>
      <c r="G6" s="13"/>
      <c r="H6" s="100" t="s">
        <v>19</v>
      </c>
      <c r="I6" s="95"/>
      <c r="J6" s="14"/>
      <c r="K6" s="14"/>
      <c r="L6" s="14"/>
      <c r="M6" s="23"/>
    </row>
    <row r="7" spans="1:13" ht="19.5" customHeight="1">
      <c r="A7" s="72" t="s">
        <v>11</v>
      </c>
      <c r="B7" s="72"/>
      <c r="C7" s="72"/>
      <c r="D7" s="15">
        <v>282347340</v>
      </c>
      <c r="E7" s="15"/>
      <c r="F7" s="15">
        <v>93111400</v>
      </c>
      <c r="G7" s="26">
        <f>SUM(D7:F7)</f>
        <v>375458740</v>
      </c>
      <c r="H7" s="67" t="s">
        <v>10</v>
      </c>
      <c r="I7" s="72"/>
      <c r="J7" s="15">
        <v>147511728</v>
      </c>
      <c r="K7" s="15">
        <v>53938399</v>
      </c>
      <c r="L7" s="15">
        <v>81206301</v>
      </c>
      <c r="M7" s="24">
        <v>282656429</v>
      </c>
    </row>
    <row r="8" spans="1:13" ht="19.5" customHeight="1">
      <c r="A8" s="65"/>
      <c r="B8" s="66"/>
      <c r="C8" s="67"/>
      <c r="D8" s="15"/>
      <c r="E8" s="15"/>
      <c r="F8" s="15"/>
      <c r="G8" s="26"/>
      <c r="H8" s="73"/>
      <c r="I8" s="67"/>
      <c r="J8" s="15"/>
      <c r="K8" s="15"/>
      <c r="L8" s="15"/>
      <c r="M8" s="24"/>
    </row>
    <row r="9" spans="1:13" ht="28.5" customHeight="1">
      <c r="A9" s="91" t="s">
        <v>12</v>
      </c>
      <c r="B9" s="91"/>
      <c r="C9" s="91"/>
      <c r="D9" s="16">
        <v>15000000</v>
      </c>
      <c r="E9" s="16">
        <v>22000000</v>
      </c>
      <c r="F9" s="15"/>
      <c r="G9" s="26">
        <f>SUM(D9:F9)</f>
        <v>37000000</v>
      </c>
      <c r="H9" s="96" t="s">
        <v>15</v>
      </c>
      <c r="I9" s="97"/>
      <c r="J9" s="17">
        <v>38862939</v>
      </c>
      <c r="K9" s="17">
        <v>11269605</v>
      </c>
      <c r="L9" s="15">
        <v>19942194</v>
      </c>
      <c r="M9" s="24">
        <v>70074737</v>
      </c>
    </row>
    <row r="10" spans="1:13" ht="19.5" customHeight="1">
      <c r="A10" s="91"/>
      <c r="B10" s="91"/>
      <c r="C10" s="91"/>
      <c r="D10" s="16"/>
      <c r="E10" s="16"/>
      <c r="F10" s="15"/>
      <c r="G10" s="26"/>
      <c r="H10" s="73" t="s">
        <v>16</v>
      </c>
      <c r="I10" s="67"/>
      <c r="J10" s="15">
        <v>120759000</v>
      </c>
      <c r="K10" s="15">
        <v>30547000</v>
      </c>
      <c r="L10" s="15">
        <v>16480000</v>
      </c>
      <c r="M10" s="24">
        <v>167786000</v>
      </c>
    </row>
    <row r="11" spans="1:13" ht="27" customHeight="1">
      <c r="A11" s="72" t="s">
        <v>13</v>
      </c>
      <c r="B11" s="72"/>
      <c r="C11" s="72"/>
      <c r="D11" s="15">
        <v>124801942</v>
      </c>
      <c r="E11" s="15">
        <v>3755004</v>
      </c>
      <c r="F11" s="15">
        <v>63943054</v>
      </c>
      <c r="G11" s="26">
        <f>SUM(D11:F11)</f>
        <v>192500000</v>
      </c>
      <c r="H11" s="61" t="s">
        <v>17</v>
      </c>
      <c r="I11" s="62"/>
      <c r="J11" s="15">
        <v>58009615</v>
      </c>
      <c r="K11" s="15"/>
      <c r="L11" s="15"/>
      <c r="M11" s="24">
        <v>58009615</v>
      </c>
    </row>
    <row r="12" spans="1:13" ht="25.5" customHeight="1">
      <c r="A12" s="72" t="s">
        <v>14</v>
      </c>
      <c r="B12" s="72"/>
      <c r="C12" s="72"/>
      <c r="D12" s="15">
        <v>45260000</v>
      </c>
      <c r="E12" s="15">
        <v>29400000</v>
      </c>
      <c r="F12" s="15"/>
      <c r="G12" s="26">
        <f>SUM(D12:F12)</f>
        <v>74660000</v>
      </c>
      <c r="H12" s="61" t="s">
        <v>18</v>
      </c>
      <c r="I12" s="62"/>
      <c r="J12" s="15">
        <v>3666000</v>
      </c>
      <c r="K12" s="15">
        <v>5800000</v>
      </c>
      <c r="L12" s="15"/>
      <c r="M12" s="24">
        <v>9466000</v>
      </c>
    </row>
    <row r="13" spans="8:13" s="8" customFormat="1" ht="27" customHeight="1" thickBot="1">
      <c r="H13" s="103" t="s">
        <v>33</v>
      </c>
      <c r="I13" s="103"/>
      <c r="J13" s="28"/>
      <c r="K13" s="28"/>
      <c r="L13" s="28"/>
      <c r="M13" s="28">
        <v>250000</v>
      </c>
    </row>
    <row r="14" spans="1:13" ht="19.5" customHeight="1" thickBot="1">
      <c r="A14" s="106" t="s">
        <v>26</v>
      </c>
      <c r="B14" s="107"/>
      <c r="C14" s="108"/>
      <c r="D14" s="33">
        <f>SUM(D7:D13)</f>
        <v>467409282</v>
      </c>
      <c r="E14" s="33">
        <f>SUM(E9:E13)</f>
        <v>55155004</v>
      </c>
      <c r="F14" s="34">
        <f>SUM(F7:F13)</f>
        <v>157054454</v>
      </c>
      <c r="G14" s="35">
        <f>SUM(D14:F14)</f>
        <v>679618740</v>
      </c>
      <c r="H14" s="101" t="s">
        <v>27</v>
      </c>
      <c r="I14" s="102"/>
      <c r="J14" s="36">
        <f>SUM(J7:J13)</f>
        <v>368809282</v>
      </c>
      <c r="K14" s="36">
        <f>SUM(K7:K13)</f>
        <v>101555004</v>
      </c>
      <c r="L14" s="34">
        <f>SUM(L7:L13)</f>
        <v>117628495</v>
      </c>
      <c r="M14" s="37">
        <f>M7+M9+M10+M11+M12</f>
        <v>587992781</v>
      </c>
    </row>
    <row r="15" spans="4:13" s="7" customFormat="1" ht="19.5" customHeight="1">
      <c r="D15" s="29"/>
      <c r="E15" s="29"/>
      <c r="F15" s="29"/>
      <c r="G15" s="30"/>
      <c r="H15" s="64"/>
      <c r="I15" s="90"/>
      <c r="J15" s="31"/>
      <c r="K15" s="31"/>
      <c r="L15" s="29"/>
      <c r="M15" s="32"/>
    </row>
    <row r="16" spans="1:13" ht="19.5" customHeight="1">
      <c r="A16" s="72" t="s">
        <v>21</v>
      </c>
      <c r="B16" s="72"/>
      <c r="C16" s="72"/>
      <c r="D16" s="15"/>
      <c r="E16" s="15">
        <v>13000000</v>
      </c>
      <c r="F16" s="15"/>
      <c r="G16" s="26">
        <v>13000000</v>
      </c>
      <c r="H16" s="66" t="s">
        <v>23</v>
      </c>
      <c r="I16" s="67"/>
      <c r="J16" s="18">
        <v>66550000</v>
      </c>
      <c r="K16" s="18">
        <v>600000</v>
      </c>
      <c r="L16" s="15"/>
      <c r="M16" s="24">
        <v>67150000</v>
      </c>
    </row>
    <row r="17" spans="1:13" ht="19.5" customHeight="1">
      <c r="A17" s="65" t="s">
        <v>22</v>
      </c>
      <c r="B17" s="66"/>
      <c r="C17" s="67"/>
      <c r="D17" s="15"/>
      <c r="E17" s="15">
        <v>30000000</v>
      </c>
      <c r="F17" s="15"/>
      <c r="G17" s="26">
        <v>30000000</v>
      </c>
      <c r="H17" s="73" t="s">
        <v>24</v>
      </c>
      <c r="I17" s="67"/>
      <c r="J17" s="18">
        <v>31850000</v>
      </c>
      <c r="K17" s="18"/>
      <c r="L17" s="15"/>
      <c r="M17" s="24">
        <v>31850000</v>
      </c>
    </row>
    <row r="18" spans="1:13" ht="19.5" customHeight="1" thickBot="1">
      <c r="A18" s="25"/>
      <c r="B18" s="38"/>
      <c r="C18" s="39"/>
      <c r="D18" s="40"/>
      <c r="E18" s="40"/>
      <c r="F18" s="40"/>
      <c r="G18" s="41"/>
      <c r="H18" s="68" t="s">
        <v>25</v>
      </c>
      <c r="I18" s="69"/>
      <c r="J18" s="42"/>
      <c r="K18" s="42"/>
      <c r="L18" s="40"/>
      <c r="M18" s="43">
        <v>200000</v>
      </c>
    </row>
    <row r="19" spans="1:13" s="5" customFormat="1" ht="19.5" customHeight="1" thickBot="1">
      <c r="A19" s="98" t="s">
        <v>20</v>
      </c>
      <c r="B19" s="99"/>
      <c r="C19" s="99"/>
      <c r="D19" s="45"/>
      <c r="E19" s="45">
        <f>SUM(E16:E18)</f>
        <v>43000000</v>
      </c>
      <c r="F19" s="45"/>
      <c r="G19" s="46">
        <f>SUM(G16:G18)</f>
        <v>43000000</v>
      </c>
      <c r="H19" s="47" t="s">
        <v>32</v>
      </c>
      <c r="I19" s="48"/>
      <c r="J19" s="49">
        <f>SUM(J16:J18)</f>
        <v>98400000</v>
      </c>
      <c r="K19" s="49">
        <f>SUM(K16:K18)</f>
        <v>600000</v>
      </c>
      <c r="L19" s="45"/>
      <c r="M19" s="50">
        <f>SUM(M16:M18)</f>
        <v>99200000</v>
      </c>
    </row>
    <row r="20" spans="1:13" s="10" customFormat="1" ht="19.5" customHeight="1">
      <c r="A20" s="90" t="s">
        <v>4</v>
      </c>
      <c r="B20" s="90"/>
      <c r="C20" s="90"/>
      <c r="D20" s="44">
        <f>D14+D19</f>
        <v>467409282</v>
      </c>
      <c r="E20" s="44">
        <f>E14+E19</f>
        <v>98155004</v>
      </c>
      <c r="F20" s="44">
        <f>F14</f>
        <v>157054454</v>
      </c>
      <c r="G20" s="44">
        <f>G14+G19</f>
        <v>722618740</v>
      </c>
      <c r="H20" s="63" t="s">
        <v>5</v>
      </c>
      <c r="I20" s="64"/>
      <c r="J20" s="31">
        <f>J14+J19</f>
        <v>467209282</v>
      </c>
      <c r="K20" s="31">
        <f>K14+K19</f>
        <v>102155004</v>
      </c>
      <c r="L20" s="31">
        <f>L14</f>
        <v>117628495</v>
      </c>
      <c r="M20" s="31">
        <f>M14+M19</f>
        <v>687192781</v>
      </c>
    </row>
    <row r="21" spans="1:13" s="7" customFormat="1" ht="25.5" customHeight="1">
      <c r="A21" s="92" t="s">
        <v>28</v>
      </c>
      <c r="B21" s="93"/>
      <c r="C21" s="94"/>
      <c r="D21" s="19"/>
      <c r="E21" s="19"/>
      <c r="F21" s="14"/>
      <c r="G21" s="27"/>
      <c r="H21" s="70" t="s">
        <v>28</v>
      </c>
      <c r="I21" s="71"/>
      <c r="J21" s="20"/>
      <c r="K21" s="20"/>
      <c r="L21" s="14"/>
      <c r="M21" s="23"/>
    </row>
    <row r="22" spans="1:13" ht="19.5" customHeight="1">
      <c r="A22" s="80" t="s">
        <v>29</v>
      </c>
      <c r="B22" s="80"/>
      <c r="C22" s="80"/>
      <c r="D22" s="21"/>
      <c r="E22" s="21">
        <v>10000000</v>
      </c>
      <c r="F22" s="15"/>
      <c r="G22" s="26">
        <v>10000000</v>
      </c>
      <c r="H22" s="86" t="s">
        <v>35</v>
      </c>
      <c r="I22" s="87"/>
      <c r="J22" s="22"/>
      <c r="K22" s="22">
        <v>6000000</v>
      </c>
      <c r="L22" s="15"/>
      <c r="M22" s="24">
        <v>6000000</v>
      </c>
    </row>
    <row r="23" spans="1:13" ht="19.5" customHeight="1" thickBot="1">
      <c r="A23" s="77"/>
      <c r="B23" s="77"/>
      <c r="C23" s="77"/>
      <c r="D23" s="51"/>
      <c r="E23" s="51"/>
      <c r="F23" s="40"/>
      <c r="G23" s="41"/>
      <c r="H23" s="78" t="s">
        <v>34</v>
      </c>
      <c r="I23" s="79"/>
      <c r="J23" s="42"/>
      <c r="K23" s="42"/>
      <c r="L23" s="40">
        <v>39425959</v>
      </c>
      <c r="M23" s="43">
        <v>39425959</v>
      </c>
    </row>
    <row r="24" spans="1:13" ht="19.5" customHeight="1" thickBot="1">
      <c r="A24" s="81" t="s">
        <v>38</v>
      </c>
      <c r="B24" s="82"/>
      <c r="C24" s="83"/>
      <c r="D24" s="56"/>
      <c r="E24" s="56">
        <v>10000000</v>
      </c>
      <c r="F24" s="57"/>
      <c r="G24" s="58">
        <v>10000000</v>
      </c>
      <c r="H24" s="84"/>
      <c r="I24" s="85"/>
      <c r="J24" s="59"/>
      <c r="K24" s="59">
        <v>6000000</v>
      </c>
      <c r="L24" s="57">
        <v>39425959</v>
      </c>
      <c r="M24" s="60">
        <v>45425959</v>
      </c>
    </row>
    <row r="25" spans="1:13" s="8" customFormat="1" ht="19.5" customHeight="1" thickBot="1">
      <c r="A25" s="74" t="s">
        <v>30</v>
      </c>
      <c r="B25" s="75"/>
      <c r="C25" s="75"/>
      <c r="D25" s="52">
        <f>D20</f>
        <v>467409282</v>
      </c>
      <c r="E25" s="52">
        <f>E20+E22</f>
        <v>108155004</v>
      </c>
      <c r="F25" s="53">
        <f>F20</f>
        <v>157054454</v>
      </c>
      <c r="G25" s="54">
        <f>G20+G22</f>
        <v>732618740</v>
      </c>
      <c r="H25" s="76" t="s">
        <v>31</v>
      </c>
      <c r="I25" s="75"/>
      <c r="J25" s="52">
        <f>J14+J19</f>
        <v>467209282</v>
      </c>
      <c r="K25" s="52">
        <f>K14+K19+K22</f>
        <v>108155004</v>
      </c>
      <c r="L25" s="53">
        <f>L14+L23</f>
        <v>157054454</v>
      </c>
      <c r="M25" s="55">
        <f>M14+M19+M22+M23</f>
        <v>732618740</v>
      </c>
    </row>
    <row r="26" ht="30" customHeight="1"/>
    <row r="27" ht="30" customHeight="1"/>
    <row r="28" ht="30" customHeight="1"/>
  </sheetData>
  <sheetProtection/>
  <mergeCells count="42">
    <mergeCell ref="H6:I6"/>
    <mergeCell ref="H14:I14"/>
    <mergeCell ref="H13:I13"/>
    <mergeCell ref="A1:M1"/>
    <mergeCell ref="A2:M2"/>
    <mergeCell ref="A14:C14"/>
    <mergeCell ref="A5:C5"/>
    <mergeCell ref="H5:I5"/>
    <mergeCell ref="H8:I8"/>
    <mergeCell ref="A4:G4"/>
    <mergeCell ref="H4:M4"/>
    <mergeCell ref="A20:C20"/>
    <mergeCell ref="A10:C10"/>
    <mergeCell ref="A7:C7"/>
    <mergeCell ref="A21:C21"/>
    <mergeCell ref="A6:C6"/>
    <mergeCell ref="H15:I15"/>
    <mergeCell ref="H9:I9"/>
    <mergeCell ref="A9:C9"/>
    <mergeCell ref="A19:C19"/>
    <mergeCell ref="A25:C25"/>
    <mergeCell ref="H25:I25"/>
    <mergeCell ref="A23:C23"/>
    <mergeCell ref="H23:I23"/>
    <mergeCell ref="A22:C22"/>
    <mergeCell ref="A24:C24"/>
    <mergeCell ref="H24:I24"/>
    <mergeCell ref="H22:I22"/>
    <mergeCell ref="H7:I7"/>
    <mergeCell ref="H17:I17"/>
    <mergeCell ref="H10:I10"/>
    <mergeCell ref="A8:C8"/>
    <mergeCell ref="A16:C16"/>
    <mergeCell ref="A11:C11"/>
    <mergeCell ref="H11:I11"/>
    <mergeCell ref="A12:C12"/>
    <mergeCell ref="H12:I12"/>
    <mergeCell ref="H20:I20"/>
    <mergeCell ref="A17:C17"/>
    <mergeCell ref="H18:I18"/>
    <mergeCell ref="H21:I21"/>
    <mergeCell ref="H16:I1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Homa Ibolya</cp:lastModifiedBy>
  <cp:lastPrinted>2016-02-25T08:16:04Z</cp:lastPrinted>
  <dcterms:created xsi:type="dcterms:W3CDTF">2012-02-14T14:25:10Z</dcterms:created>
  <dcterms:modified xsi:type="dcterms:W3CDTF">2016-02-25T08:18:49Z</dcterms:modified>
  <cp:category/>
  <cp:version/>
  <cp:contentType/>
  <cp:contentStatus/>
</cp:coreProperties>
</file>