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<sst xmlns="http://schemas.openxmlformats.org/spreadsheetml/2006/main" count="31" uniqueCount="30">
  <si>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Hónap </t>
  </si>
  <si>
    <t xml:space="preserve">Költségvetési </t>
  </si>
  <si>
    <t xml:space="preserve">Hitel </t>
  </si>
  <si>
    <t xml:space="preserve">Bevétel </t>
  </si>
  <si>
    <t>Kiadás</t>
  </si>
  <si>
    <t xml:space="preserve">Felvétel </t>
  </si>
  <si>
    <t xml:space="preserve">Törlesztés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</si>
  <si>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</si>
  <si>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</si>
  <si>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</si>
  <si>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</si>
  <si>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</si>
  <si>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</si>
  <si>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</si>
  <si>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</si>
  <si>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</si>
  <si>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</si>
  <si>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</si>
  <si>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</si>
  <si>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Összesen</t>
  </si>
  <si>
    <t>Egyenleg</t>
  </si>
  <si>
    <t>többlet</t>
  </si>
  <si>
    <t>hiány</t>
  </si>
  <si>
    <t>göngyölítve</t>
  </si>
  <si>
    <t>bevétel:</t>
  </si>
  <si>
    <t>összesen:</t>
  </si>
  <si>
    <t>kiadás</t>
  </si>
  <si>
    <t>FT</t>
  </si>
  <si>
    <t xml:space="preserve">   2017. évi  ELŐIRÁNYZAT-FELHASZNÁLÁSI TERV</t>
  </si>
  <si>
    <t xml:space="preserve">16. Melléklet a 4/2017. (II. 28.) önkormányzati rendelethez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</si>
</sst>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color indexed="8"/>
      <name val="Calibri"/>
      <family val="2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54">
      <alignment/>
      <protection/>
    </xf>
    <xf numFmtId="0" fontId="3" fillId="0" borderId="0" xfId="54" applyFont="1">
      <alignment/>
      <protection/>
    </xf>
    <xf numFmtId="0" fontId="3" fillId="0" borderId="10" xfId="54" applyFont="1" applyBorder="1">
      <alignment/>
      <protection/>
    </xf>
    <xf numFmtId="0" fontId="2" fillId="0" borderId="10" xfId="54" applyBorder="1" applyAlignment="1">
      <alignment horizontal="center"/>
      <protection/>
    </xf>
    <xf numFmtId="0" fontId="2" fillId="0" borderId="10" xfId="54" applyBorder="1">
      <alignment/>
      <protection/>
    </xf>
    <xf numFmtId="0" fontId="4" fillId="0" borderId="0" xfId="0" applyFont="1" applyAlignment="1">
      <alignment/>
    </xf>
    <xf numFmtId="0" fontId="2" fillId="0" borderId="0" xfId="54" applyAlignment="1">
      <alignment horizontal="center"/>
      <protection/>
    </xf>
    <xf numFmtId="0" fontId="2" fillId="0" borderId="0" xfId="54" applyFill="1" applyBorder="1">
      <alignment/>
      <protection/>
    </xf>
    <xf numFmtId="164" fontId="2" fillId="0" borderId="0" xfId="54" applyNumberFormat="1">
      <alignment/>
      <protection/>
    </xf>
    <xf numFmtId="164" fontId="0" fillId="0" borderId="0" xfId="0" applyNumberFormat="1" applyAlignment="1">
      <alignment/>
    </xf>
    <xf numFmtId="164" fontId="2" fillId="0" borderId="10" xfId="54" applyNumberFormat="1" applyFill="1" applyBorder="1" applyAlignment="1">
      <alignment horizontal="center"/>
      <protection/>
    </xf>
    <xf numFmtId="164" fontId="5" fillId="0" borderId="10" xfId="54" applyNumberFormat="1" applyFont="1" applyFill="1" applyBorder="1" applyAlignment="1">
      <alignment horizontal="center"/>
      <protection/>
    </xf>
    <xf numFmtId="164" fontId="2" fillId="0" borderId="10" xfId="54" applyNumberFormat="1" applyBorder="1">
      <alignment/>
      <protection/>
    </xf>
    <xf numFmtId="164" fontId="0" fillId="0" borderId="10" xfId="0" applyNumberFormat="1" applyBorder="1" applyAlignment="1">
      <alignment/>
    </xf>
    <xf numFmtId="164" fontId="2" fillId="0" borderId="10" xfId="54" applyNumberFormat="1" applyFill="1" applyBorder="1">
      <alignment/>
      <protection/>
    </xf>
    <xf numFmtId="164" fontId="2" fillId="0" borderId="10" xfId="54" applyNumberFormat="1" applyBorder="1" applyAlignment="1">
      <alignment horizontal="right"/>
      <protection/>
    </xf>
    <xf numFmtId="0" fontId="3" fillId="0" borderId="0" xfId="54" applyFont="1" applyAlignment="1">
      <alignment horizontal="center"/>
      <protection/>
    </xf>
    <xf numFmtId="0" fontId="2" fillId="0" borderId="10" xfId="54" applyBorder="1" applyAlignment="1">
      <alignment horizontal="center" vertical="center" wrapText="1"/>
      <protection/>
    </xf>
    <xf numFmtId="0" fontId="2" fillId="0" borderId="10" xfId="54" applyBorder="1" applyAlignment="1">
      <alignment horizontal="center"/>
      <protection/>
    </xf>
    <xf numFmtId="164" fontId="2" fillId="0" borderId="10" xfId="54" applyNumberFormat="1" applyFill="1" applyBorder="1" applyAlignment="1">
      <alignment horizontal="center"/>
      <protection/>
    </xf>
    <xf numFmtId="164" fontId="4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2" fillId="0" borderId="14" xfId="54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54" applyFill="1" applyBorder="1">
      <alignment/>
      <protection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6">
      <selection activeCell="J24" sqref="J24"/>
    </sheetView>
  </sheetViews>
  <sheetFormatPr defaultColWidth="9.140625" defaultRowHeight="15"/>
  <cols>
    <col min="1" max="1" width="14.00390625" style="0" customWidth="1"/>
    <col min="2" max="5" width="15.7109375" style="0" customWidth="1"/>
    <col min="6" max="6" width="12.421875" style="10" bestFit="1" customWidth="1"/>
    <col min="7" max="7" width="13.140625" style="10" customWidth="1"/>
    <col min="8" max="8" width="14.57421875" style="10" bestFit="1" customWidth="1"/>
  </cols>
  <sheetData>
    <row r="1" spans="1:7" ht="15">
      <c r="A1" s="1"/>
      <c r="B1" s="1"/>
      <c r="C1" s="1"/>
      <c r="D1" s="1"/>
      <c r="E1" s="1"/>
      <c r="F1" s="9"/>
      <c r="G1" s="9"/>
    </row>
    <row r="2" spans="4:8" s="6" customFormat="1" ht="15.75">
      <c r="D2" s="21" t="s">
        <v>29</v>
      </c>
      <c r="E2" s="21"/>
      <c r="F2" s="21"/>
      <c r="G2" s="21"/>
      <c r="H2" s="21"/>
    </row>
    <row r="4" spans="1:7" ht="15">
      <c r="A4" s="17" t="s">
        <v>28</v>
      </c>
      <c r="B4" s="17"/>
      <c r="C4" s="17"/>
      <c r="D4" s="17"/>
      <c r="E4" s="17"/>
      <c r="F4" s="17"/>
      <c r="G4" s="17"/>
    </row>
    <row r="5" spans="1:7" ht="15">
      <c r="A5" s="1"/>
      <c r="B5" s="1"/>
      <c r="C5" s="2"/>
      <c r="D5" s="7" t="s">
        <v>27</v>
      </c>
      <c r="E5" s="1"/>
      <c r="F5" s="9"/>
      <c r="G5" s="9"/>
    </row>
    <row r="7" spans="1:7" ht="15">
      <c r="A7" s="1"/>
      <c r="B7" s="1"/>
      <c r="C7" s="1"/>
      <c r="D7" s="1"/>
      <c r="E7" s="1"/>
      <c r="F7" s="9"/>
      <c r="G7" s="9"/>
    </row>
    <row r="8" spans="1:8" ht="15">
      <c r="A8" s="18" t="s">
        <v>0</v>
      </c>
      <c r="B8" s="19" t="s">
        <v>1</v>
      </c>
      <c r="C8" s="19"/>
      <c r="D8" s="19" t="s">
        <v>2</v>
      </c>
      <c r="E8" s="19"/>
      <c r="F8" s="20" t="s">
        <v>20</v>
      </c>
      <c r="G8" s="20"/>
      <c r="H8" s="20"/>
    </row>
    <row r="9" spans="1:8" ht="15">
      <c r="A9" s="18"/>
      <c r="B9" s="4" t="s">
        <v>3</v>
      </c>
      <c r="C9" s="4" t="s">
        <v>4</v>
      </c>
      <c r="D9" s="4" t="s">
        <v>5</v>
      </c>
      <c r="E9" s="4" t="s">
        <v>6</v>
      </c>
      <c r="F9" s="11" t="s">
        <v>21</v>
      </c>
      <c r="G9" s="11" t="s">
        <v>22</v>
      </c>
      <c r="H9" s="12" t="s">
        <v>23</v>
      </c>
    </row>
    <row r="10" spans="1:8" ht="15">
      <c r="A10" s="5" t="s">
        <v>7</v>
      </c>
      <c r="B10" s="5">
        <v>70000000</v>
      </c>
      <c r="C10" s="5">
        <v>68000000</v>
      </c>
      <c r="D10" s="5"/>
      <c r="E10" s="5"/>
      <c r="F10" s="13">
        <f>B10-C10</f>
        <v>2000000</v>
      </c>
      <c r="G10" s="13"/>
      <c r="H10" s="14">
        <f>F10</f>
        <v>2000000</v>
      </c>
    </row>
    <row r="11" spans="1:8" ht="15">
      <c r="A11" s="5" t="s">
        <v>8</v>
      </c>
      <c r="B11" s="5">
        <v>80000000</v>
      </c>
      <c r="C11" s="5">
        <v>80000000</v>
      </c>
      <c r="D11" s="5">
        <v>10000000</v>
      </c>
      <c r="E11" s="5"/>
      <c r="F11" s="13">
        <f>D11</f>
        <v>10000000</v>
      </c>
      <c r="G11" s="13"/>
      <c r="H11" s="14">
        <f>H10+F11</f>
        <v>12000000</v>
      </c>
    </row>
    <row r="12" spans="1:8" ht="15">
      <c r="A12" s="5" t="s">
        <v>9</v>
      </c>
      <c r="B12" s="5">
        <v>168000000</v>
      </c>
      <c r="C12" s="5">
        <v>162000000</v>
      </c>
      <c r="D12" s="5"/>
      <c r="E12" s="5">
        <v>1500000</v>
      </c>
      <c r="F12" s="13">
        <f>B12-C12-E12</f>
        <v>4500000</v>
      </c>
      <c r="G12" s="13"/>
      <c r="H12" s="14">
        <f>H11+F12</f>
        <v>16500000</v>
      </c>
    </row>
    <row r="13" spans="1:8" ht="15">
      <c r="A13" s="5" t="s">
        <v>10</v>
      </c>
      <c r="B13" s="5">
        <v>105000000</v>
      </c>
      <c r="C13" s="5">
        <v>115000000</v>
      </c>
      <c r="D13" s="5"/>
      <c r="E13" s="5"/>
      <c r="F13" s="13"/>
      <c r="G13" s="13">
        <v>10000000</v>
      </c>
      <c r="H13" s="14">
        <v>6500000</v>
      </c>
    </row>
    <row r="14" spans="1:8" ht="15">
      <c r="A14" s="5" t="s">
        <v>11</v>
      </c>
      <c r="B14" s="5">
        <v>92000000</v>
      </c>
      <c r="C14" s="5">
        <v>93000000</v>
      </c>
      <c r="D14" s="5"/>
      <c r="E14" s="5"/>
      <c r="F14" s="13"/>
      <c r="G14" s="13">
        <v>1000000</v>
      </c>
      <c r="H14" s="14">
        <v>5500000</v>
      </c>
    </row>
    <row r="15" spans="1:8" ht="15">
      <c r="A15" s="5" t="s">
        <v>12</v>
      </c>
      <c r="B15" s="5">
        <v>98000000</v>
      </c>
      <c r="C15" s="5">
        <v>99500000</v>
      </c>
      <c r="D15" s="5"/>
      <c r="E15" s="5">
        <v>2000000</v>
      </c>
      <c r="F15" s="13"/>
      <c r="G15" s="13">
        <v>3500000</v>
      </c>
      <c r="H15" s="14">
        <v>2000000</v>
      </c>
    </row>
    <row r="16" spans="1:8" ht="15">
      <c r="A16" s="5" t="s">
        <v>13</v>
      </c>
      <c r="B16" s="5">
        <v>80000000</v>
      </c>
      <c r="C16" s="5">
        <v>81000000</v>
      </c>
      <c r="D16" s="5"/>
      <c r="E16" s="5"/>
      <c r="F16" s="13"/>
      <c r="G16" s="13">
        <v>1000000</v>
      </c>
      <c r="H16" s="14">
        <v>1000000</v>
      </c>
    </row>
    <row r="17" spans="1:8" ht="15">
      <c r="A17" s="5" t="s">
        <v>14</v>
      </c>
      <c r="B17" s="5">
        <v>80000000</v>
      </c>
      <c r="C17" s="5">
        <v>81000000</v>
      </c>
      <c r="D17" s="5"/>
      <c r="E17" s="5"/>
      <c r="F17" s="13"/>
      <c r="G17" s="13">
        <v>1000000</v>
      </c>
      <c r="H17" s="15">
        <v>0</v>
      </c>
    </row>
    <row r="18" spans="1:8" ht="15">
      <c r="A18" s="5" t="s">
        <v>15</v>
      </c>
      <c r="B18" s="5">
        <v>152000000</v>
      </c>
      <c r="C18" s="5">
        <v>138000000</v>
      </c>
      <c r="D18" s="5"/>
      <c r="E18" s="5">
        <v>2000000</v>
      </c>
      <c r="F18" s="13">
        <v>12000000</v>
      </c>
      <c r="G18" s="13"/>
      <c r="H18" s="14">
        <v>12000000</v>
      </c>
    </row>
    <row r="19" spans="1:8" ht="15">
      <c r="A19" s="5" t="s">
        <v>16</v>
      </c>
      <c r="B19" s="5">
        <v>95000000</v>
      </c>
      <c r="C19" s="5">
        <v>102000000</v>
      </c>
      <c r="D19" s="5"/>
      <c r="E19" s="5"/>
      <c r="F19" s="13"/>
      <c r="G19" s="16">
        <v>7000000</v>
      </c>
      <c r="H19" s="14">
        <v>5000000</v>
      </c>
    </row>
    <row r="20" spans="1:8" ht="15">
      <c r="A20" s="5" t="s">
        <v>17</v>
      </c>
      <c r="B20" s="5">
        <v>95000000</v>
      </c>
      <c r="C20" s="5">
        <v>98000000</v>
      </c>
      <c r="D20" s="5"/>
      <c r="E20" s="5"/>
      <c r="F20" s="13"/>
      <c r="G20" s="13">
        <v>3000000</v>
      </c>
      <c r="H20" s="14">
        <v>2000000</v>
      </c>
    </row>
    <row r="21" spans="1:8" ht="15">
      <c r="A21" s="5" t="s">
        <v>18</v>
      </c>
      <c r="B21" s="5">
        <v>75005634</v>
      </c>
      <c r="C21" s="5">
        <v>75005634</v>
      </c>
      <c r="D21" s="5"/>
      <c r="E21" s="5">
        <v>2000000</v>
      </c>
      <c r="F21" s="13"/>
      <c r="G21" s="13">
        <v>2000000</v>
      </c>
      <c r="H21" s="14">
        <v>0</v>
      </c>
    </row>
    <row r="22" spans="1:8" ht="15">
      <c r="A22" s="3" t="s">
        <v>19</v>
      </c>
      <c r="B22" s="5">
        <f>SUM(B10:B21)</f>
        <v>1190005634</v>
      </c>
      <c r="C22" s="5">
        <f>SUM(C10:C21)</f>
        <v>1192505634</v>
      </c>
      <c r="D22" s="5">
        <f>SUM(D10:D21)</f>
        <v>10000000</v>
      </c>
      <c r="E22" s="5">
        <f>SUM(E10:E21)</f>
        <v>7500000</v>
      </c>
      <c r="F22" s="13">
        <f>SUM(F10:F21)</f>
        <v>28500000</v>
      </c>
      <c r="G22" s="13">
        <f>SUM(G12:G21)</f>
        <v>28500000</v>
      </c>
      <c r="H22" s="14">
        <v>0</v>
      </c>
    </row>
    <row r="23" spans="1:8" ht="15">
      <c r="A23" s="22"/>
      <c r="B23" s="23"/>
      <c r="C23" s="23"/>
      <c r="D23" s="23"/>
      <c r="E23" s="23"/>
      <c r="F23" s="24"/>
      <c r="G23" s="24"/>
      <c r="H23" s="25"/>
    </row>
    <row r="24" spans="1:8" ht="15">
      <c r="A24" s="26" t="s">
        <v>24</v>
      </c>
      <c r="B24" s="8">
        <f>B22</f>
        <v>1190005634</v>
      </c>
      <c r="C24" s="8"/>
      <c r="D24" s="27">
        <f>D22</f>
        <v>10000000</v>
      </c>
      <c r="E24" s="28"/>
      <c r="F24" s="29" t="s">
        <v>25</v>
      </c>
      <c r="G24" s="29"/>
      <c r="H24" s="30">
        <f>B24+D24</f>
        <v>1200005634</v>
      </c>
    </row>
    <row r="25" spans="1:8" ht="15.75" thickBot="1">
      <c r="A25" s="31" t="s">
        <v>26</v>
      </c>
      <c r="B25" s="32"/>
      <c r="C25" s="32">
        <f>C22</f>
        <v>1192505634</v>
      </c>
      <c r="D25" s="32"/>
      <c r="E25" s="32">
        <f>E22</f>
        <v>7500000</v>
      </c>
      <c r="F25" s="33" t="s">
        <v>25</v>
      </c>
      <c r="G25" s="33"/>
      <c r="H25" s="34">
        <f>C25+E25</f>
        <v>1200005634</v>
      </c>
    </row>
  </sheetData>
  <sheetProtection/>
  <mergeCells count="6">
    <mergeCell ref="D2:H2"/>
    <mergeCell ref="A4:G4"/>
    <mergeCell ref="A8:A9"/>
    <mergeCell ref="B8:C8"/>
    <mergeCell ref="D8:E8"/>
    <mergeCell ref="F8:H8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h.ibolya</cp:lastModifiedBy>
  <cp:lastPrinted>2017-03-01T12:15:23Z</cp:lastPrinted>
  <dcterms:created xsi:type="dcterms:W3CDTF">2012-02-14T14:16:30Z</dcterms:created>
  <dcterms:modified xsi:type="dcterms:W3CDTF">2017-03-01T12:15:34Z</dcterms:modified>
  <cp:category/>
  <cp:version/>
  <cp:contentType/>
  <cp:contentStatus/>
</cp:coreProperties>
</file>