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<sst xmlns="http://schemas.openxmlformats.org/spreadsheetml/2006/main" count="297" uniqueCount="103">
  <si>
    <t xml:space="preserve"> </t>
  </si>
  <si>
    <t xml:space="preserve"> 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</si>
  <si>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</si>
  <si>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</si>
  <si>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</si>
  <si>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</si>
  <si>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</si>
  <si>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</si>
  <si>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</si>
  <si>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</si>
  <si>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</si>
  <si>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</si>
  <si>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>851912 Anya, gyerm. és csecsemővéd.</t>
  </si>
  <si>
    <t xml:space="preserve"> - J + J Gyógyító BT.</t>
  </si>
  <si>
    <t xml:space="preserve"> - Időskorúak járadéka</t>
  </si>
  <si>
    <t xml:space="preserve"> - Rendsz. szociális segély</t>
  </si>
  <si>
    <t xml:space="preserve"> - Ápolási díj</t>
  </si>
  <si>
    <t xml:space="preserve"> - Temetési segély</t>
  </si>
  <si>
    <t>Összesen:</t>
  </si>
  <si>
    <t>7.</t>
  </si>
  <si>
    <t>751845 Város és községgazdálkodás</t>
  </si>
  <si>
    <t xml:space="preserve"> - Lépesfalvi u. - ÉGÁZ</t>
  </si>
  <si>
    <t>751878 Közvilágítás</t>
  </si>
  <si>
    <t>10.</t>
  </si>
  <si>
    <t xml:space="preserve"> - ÉDÁSZ - Magyar u.</t>
  </si>
  <si>
    <t xml:space="preserve"> - Ágfalvi Sport Egyesület</t>
  </si>
  <si>
    <t xml:space="preserve"> - Megyei Területfejlesztési Tanács</t>
  </si>
  <si>
    <t xml:space="preserve"> - Polgárőrség támogatása</t>
  </si>
  <si>
    <t xml:space="preserve">                     SZOCIÁLPOLITIKAI JUTTATÁSOK ÉS PÉNZESZKÖZÁTADÁS</t>
  </si>
  <si>
    <t>Pénzeszköz-átadás</t>
  </si>
  <si>
    <t xml:space="preserve">   </t>
  </si>
  <si>
    <t>2004.év</t>
  </si>
  <si>
    <t>terv</t>
  </si>
  <si>
    <t xml:space="preserve"> - Lachen Stiftung alapítvány </t>
  </si>
  <si>
    <t xml:space="preserve"> - Pereszteg Orvosi Ügyelet</t>
  </si>
  <si>
    <t>mód. III.</t>
  </si>
  <si>
    <t xml:space="preserve"> - Ágfalvi Mozgáskorl. Egyesülete</t>
  </si>
  <si>
    <t xml:space="preserve"> - Ágfalvi Lovas Klub</t>
  </si>
  <si>
    <t xml:space="preserve"> - Virágos Egyesület</t>
  </si>
  <si>
    <t xml:space="preserve"> - Sopron Rendőrség</t>
  </si>
  <si>
    <t xml:space="preserve"> - Fertőd KT Kistérségi társulás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</si>
  <si>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</si>
  <si>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</si>
  <si>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</si>
  <si>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</si>
  <si>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</si>
  <si>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</si>
  <si>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 xml:space="preserve"> - Fúvószenekar </t>
  </si>
  <si>
    <t xml:space="preserve"> - Morgenröte Énekkar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</si>
  <si>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</si>
  <si>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</si>
  <si>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</si>
  <si>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</si>
  <si>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</si>
  <si>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</si>
  <si>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</si>
  <si>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</si>
  <si>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</si>
  <si>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</si>
  <si>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 xml:space="preserve"> - Rendszeres gyermekvéd.tám.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</si>
  <si>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</si>
  <si>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</si>
  <si>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</si>
  <si>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</si>
  <si>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</si>
  <si>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</si>
  <si>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</si>
  <si>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</si>
  <si>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</si>
  <si>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</si>
  <si>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</si>
  <si>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</si>
  <si>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</si>
  <si>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</si>
  <si>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</si>
  <si>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- Natur Park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</si>
  <si>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</si>
  <si>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</si>
  <si>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</si>
  <si>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</si>
  <si>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</si>
  <si>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</si>
  <si>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</si>
  <si>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>8.</t>
  </si>
  <si>
    <t xml:space="preserve">                                                       2013. ÉVI KÖLTSÉGVETÉS</t>
  </si>
  <si>
    <t>2013.évi</t>
  </si>
  <si>
    <t>2014.évi</t>
  </si>
  <si>
    <t xml:space="preserve">                                                       2014. ÉVI KÖLTSÉGVETÉS</t>
  </si>
  <si>
    <t>084031 Civil szervezetek működési támogatása</t>
  </si>
  <si>
    <t>086090 Mindenféle egyéb szabadidős szolgáltatás</t>
  </si>
  <si>
    <t>072190 Általános orvosi szolgáltatások finanszírozása és támogatása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</si>
  <si>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</si>
  <si>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</si>
  <si>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</si>
  <si>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</si>
  <si>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</si>
  <si>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>107060 Egyéb szociális természetbeni és pénzbeli ellátások</t>
  </si>
  <si>
    <t>094260 Hallgatói és oktatói ösztöndíjak, egyéb juttatások</t>
  </si>
  <si>
    <t xml:space="preserve"> - BURSA</t>
  </si>
  <si>
    <t>Pénzeszk-átadás
Támogatás értékű kiadás</t>
  </si>
  <si>
    <t>066020 Város-, községgazdálkodási egyéb szolgáltatások</t>
  </si>
  <si>
    <t>-NNÖ hivatal felújítás támogatása</t>
  </si>
  <si>
    <t>-Harka-2013. évi maradvány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</si>
</sst>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5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  <sheetDataSet>
      <sheetData sheetId="1">
        <row r="320">
          <cell r="E320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7">
      <selection activeCell="C60" sqref="C60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6" width="10.99609375" style="7" customWidth="1"/>
    <col min="7" max="7" width="10.3359375" style="1" customWidth="1"/>
    <col min="8" max="16384" width="8.88671875" style="2" customWidth="1"/>
  </cols>
  <sheetData>
    <row r="1" spans="1:7" ht="12.75">
      <c r="A1" s="35" t="s">
        <v>81</v>
      </c>
      <c r="B1" s="36"/>
      <c r="C1" s="36"/>
      <c r="D1" s="36"/>
      <c r="E1" s="36"/>
      <c r="F1" s="37"/>
      <c r="G1" s="38" t="s">
        <v>82</v>
      </c>
    </row>
    <row r="2" spans="1:7" ht="15" customHeight="1">
      <c r="A2" s="39"/>
      <c r="B2" s="36"/>
      <c r="C2" s="35" t="s">
        <v>87</v>
      </c>
      <c r="D2" s="40"/>
      <c r="E2" s="36"/>
      <c r="F2" s="36"/>
      <c r="G2" s="52" t="s">
        <v>63</v>
      </c>
    </row>
    <row r="3" spans="1:7" ht="12.75">
      <c r="A3" s="35" t="s">
        <v>0</v>
      </c>
      <c r="B3" s="36"/>
      <c r="C3" s="35" t="s">
        <v>28</v>
      </c>
      <c r="D3" s="36"/>
      <c r="E3" s="36"/>
      <c r="F3" s="36"/>
      <c r="G3" s="35"/>
    </row>
    <row r="4" ht="12.75">
      <c r="F4" s="2"/>
    </row>
    <row r="5" ht="6" customHeight="1" hidden="1">
      <c r="F5" s="2"/>
    </row>
    <row r="6" spans="6:7" ht="13.5" customHeight="1">
      <c r="F6" s="2"/>
      <c r="G6" s="31" t="s">
        <v>44</v>
      </c>
    </row>
    <row r="7" spans="1:7" ht="40.5" customHeight="1">
      <c r="A7" s="8" t="s">
        <v>2</v>
      </c>
      <c r="B7" s="9" t="s">
        <v>3</v>
      </c>
      <c r="C7" s="9" t="s">
        <v>4</v>
      </c>
      <c r="D7" s="29" t="s">
        <v>41</v>
      </c>
      <c r="E7" s="6" t="s">
        <v>29</v>
      </c>
      <c r="F7" s="53" t="s">
        <v>99</v>
      </c>
      <c r="G7" s="30" t="s">
        <v>43</v>
      </c>
    </row>
    <row r="8" spans="1:7" ht="12.75">
      <c r="A8" s="11"/>
      <c r="B8" s="5" t="s">
        <v>5</v>
      </c>
      <c r="C8" s="5" t="s">
        <v>6</v>
      </c>
      <c r="D8" s="3" t="s">
        <v>86</v>
      </c>
      <c r="E8" s="3" t="s">
        <v>31</v>
      </c>
      <c r="F8" s="3" t="s">
        <v>86</v>
      </c>
      <c r="G8" s="12" t="s">
        <v>86</v>
      </c>
    </row>
    <row r="9" spans="1:7" ht="12.75">
      <c r="A9" s="13"/>
      <c r="B9" s="14"/>
      <c r="C9" s="14"/>
      <c r="D9" s="4" t="s">
        <v>32</v>
      </c>
      <c r="E9" s="4" t="s">
        <v>35</v>
      </c>
      <c r="F9" s="4" t="s">
        <v>32</v>
      </c>
      <c r="G9" s="15" t="s">
        <v>32</v>
      </c>
    </row>
    <row r="10" spans="1:7" s="1" customFormat="1" ht="12.75" hidden="1">
      <c r="A10" s="17" t="s">
        <v>7</v>
      </c>
      <c r="B10" s="45" t="s">
        <v>8</v>
      </c>
      <c r="C10" s="17" t="s">
        <v>62</v>
      </c>
      <c r="D10" s="48"/>
      <c r="E10" s="48"/>
      <c r="F10" s="50">
        <f>SUM(F11)</f>
        <v>0</v>
      </c>
      <c r="G10" s="50">
        <f>SUM(F10:F10)</f>
        <v>0</v>
      </c>
    </row>
    <row r="11" spans="1:7" s="1" customFormat="1" ht="12.75" hidden="1">
      <c r="A11" s="17"/>
      <c r="B11" s="45"/>
      <c r="C11" s="5" t="s">
        <v>77</v>
      </c>
      <c r="D11" s="48"/>
      <c r="E11" s="48"/>
      <c r="F11" s="51">
        <f>'[1]Munka1'!$E$47</f>
        <v>0</v>
      </c>
      <c r="G11" s="50"/>
    </row>
    <row r="12" spans="1:7" ht="12.75" hidden="1">
      <c r="A12" s="11"/>
      <c r="B12" s="41"/>
      <c r="C12" s="5"/>
      <c r="D12" s="47"/>
      <c r="E12" s="47"/>
      <c r="F12" s="49"/>
      <c r="G12" s="48"/>
    </row>
    <row r="13" spans="1:7" s="1" customFormat="1" ht="12.75" customHeight="1">
      <c r="A13" s="18" t="s">
        <v>7</v>
      </c>
      <c r="B13" s="26" t="s">
        <v>56</v>
      </c>
      <c r="C13" s="18" t="s">
        <v>88</v>
      </c>
      <c r="D13" s="18"/>
      <c r="E13" s="18">
        <f>SUM(E14:E35)</f>
        <v>3240</v>
      </c>
      <c r="F13" s="18">
        <f>SUM(F14:F35)</f>
        <v>700</v>
      </c>
      <c r="G13" s="18">
        <f>D13+F13</f>
        <v>700</v>
      </c>
    </row>
    <row r="14" spans="1:7" ht="18" customHeight="1" hidden="1">
      <c r="A14" s="5"/>
      <c r="B14" s="41"/>
      <c r="C14" s="5" t="s">
        <v>0</v>
      </c>
      <c r="D14" s="5"/>
      <c r="E14" s="5" t="s">
        <v>0</v>
      </c>
      <c r="F14" s="5" t="s">
        <v>0</v>
      </c>
      <c r="G14" s="17"/>
    </row>
    <row r="15" spans="1:7" ht="13.5" customHeight="1" hidden="1">
      <c r="A15" s="5"/>
      <c r="B15" s="41"/>
      <c r="C15" s="5" t="s">
        <v>0</v>
      </c>
      <c r="D15" s="5"/>
      <c r="E15" s="5">
        <v>500</v>
      </c>
      <c r="F15" s="5" t="s">
        <v>0</v>
      </c>
      <c r="G15" s="17"/>
    </row>
    <row r="16" spans="1:7" ht="12.75" hidden="1">
      <c r="A16" s="5"/>
      <c r="B16" s="41"/>
      <c r="C16" s="5" t="s">
        <v>0</v>
      </c>
      <c r="D16" s="5"/>
      <c r="E16" s="5">
        <v>670</v>
      </c>
      <c r="F16" s="5" t="s">
        <v>0</v>
      </c>
      <c r="G16" s="17"/>
    </row>
    <row r="17" spans="1:7" ht="12.75" hidden="1">
      <c r="A17" s="5"/>
      <c r="B17" s="41"/>
      <c r="C17" s="5" t="s">
        <v>0</v>
      </c>
      <c r="D17" s="5"/>
      <c r="E17" s="5">
        <v>200</v>
      </c>
      <c r="F17" s="5" t="s">
        <v>0</v>
      </c>
      <c r="G17" s="17"/>
    </row>
    <row r="18" spans="1:7" ht="12.75" hidden="1">
      <c r="A18" s="5"/>
      <c r="B18" s="41" t="s">
        <v>0</v>
      </c>
      <c r="C18" s="5" t="s">
        <v>0</v>
      </c>
      <c r="D18" s="5"/>
      <c r="E18" s="5">
        <v>50</v>
      </c>
      <c r="F18" s="5" t="s">
        <v>0</v>
      </c>
      <c r="G18" s="17"/>
    </row>
    <row r="19" spans="1:7" ht="12.75" hidden="1">
      <c r="A19" s="5"/>
      <c r="B19" s="41"/>
      <c r="C19" s="5" t="s">
        <v>33</v>
      </c>
      <c r="D19" s="5"/>
      <c r="E19" s="5">
        <v>50</v>
      </c>
      <c r="F19" s="5">
        <v>0</v>
      </c>
      <c r="G19" s="17"/>
    </row>
    <row r="20" spans="1:7" ht="12.75" hidden="1">
      <c r="A20" s="5"/>
      <c r="B20" s="41"/>
      <c r="C20" s="5" t="s">
        <v>0</v>
      </c>
      <c r="D20" s="5"/>
      <c r="E20" s="5">
        <v>550</v>
      </c>
      <c r="F20" s="5" t="s">
        <v>0</v>
      </c>
      <c r="G20" s="17"/>
    </row>
    <row r="21" spans="1:7" ht="12.75" hidden="1">
      <c r="A21" s="5"/>
      <c r="B21" s="41"/>
      <c r="C21" s="5" t="s">
        <v>45</v>
      </c>
      <c r="D21" s="5"/>
      <c r="E21" s="5">
        <v>200</v>
      </c>
      <c r="F21" s="5">
        <v>0</v>
      </c>
      <c r="G21" s="17"/>
    </row>
    <row r="22" spans="1:7" ht="12.75">
      <c r="A22" s="5"/>
      <c r="B22" s="41"/>
      <c r="C22" s="5" t="s">
        <v>27</v>
      </c>
      <c r="D22" s="5"/>
      <c r="E22" s="5">
        <v>200</v>
      </c>
      <c r="F22" s="5">
        <v>50</v>
      </c>
      <c r="G22" s="17"/>
    </row>
    <row r="23" spans="1:7" ht="12" customHeight="1">
      <c r="A23" s="5"/>
      <c r="B23" s="41"/>
      <c r="C23" s="5" t="s">
        <v>36</v>
      </c>
      <c r="D23" s="5"/>
      <c r="E23" s="5">
        <v>200</v>
      </c>
      <c r="F23" s="5">
        <v>50</v>
      </c>
      <c r="G23" s="17"/>
    </row>
    <row r="24" spans="1:7" ht="12.75" customHeight="1" hidden="1">
      <c r="A24" s="5"/>
      <c r="B24" s="41"/>
      <c r="C24" s="5"/>
      <c r="D24" s="5"/>
      <c r="E24" s="5">
        <v>20</v>
      </c>
      <c r="F24" s="5"/>
      <c r="G24" s="17"/>
    </row>
    <row r="25" spans="1:7" ht="12.75" customHeight="1">
      <c r="A25" s="5"/>
      <c r="B25" s="41"/>
      <c r="C25" s="5" t="s">
        <v>75</v>
      </c>
      <c r="D25" s="5"/>
      <c r="E25" s="5" t="s">
        <v>0</v>
      </c>
      <c r="F25" s="5">
        <v>30</v>
      </c>
      <c r="G25" s="17"/>
    </row>
    <row r="26" spans="1:7" ht="12.75" customHeight="1" hidden="1">
      <c r="A26" s="5"/>
      <c r="B26" s="41"/>
      <c r="C26" s="5" t="s">
        <v>0</v>
      </c>
      <c r="D26" s="5"/>
      <c r="E26" s="5" t="s">
        <v>0</v>
      </c>
      <c r="F26" s="5" t="s">
        <v>0</v>
      </c>
      <c r="G26" s="17"/>
    </row>
    <row r="27" spans="1:7" ht="12.75" customHeight="1" hidden="1">
      <c r="A27" s="5"/>
      <c r="B27" s="41" t="s">
        <v>0</v>
      </c>
      <c r="C27" s="5" t="s">
        <v>0</v>
      </c>
      <c r="D27" s="5"/>
      <c r="E27" s="5">
        <v>100</v>
      </c>
      <c r="F27" s="5" t="s">
        <v>0</v>
      </c>
      <c r="G27" s="17"/>
    </row>
    <row r="28" spans="1:7" ht="12.75" customHeight="1" hidden="1">
      <c r="A28" s="5"/>
      <c r="B28" s="41"/>
      <c r="C28" s="5" t="s">
        <v>0</v>
      </c>
      <c r="D28" s="5"/>
      <c r="E28" s="5">
        <v>100</v>
      </c>
      <c r="F28" s="5" t="s">
        <v>0</v>
      </c>
      <c r="G28" s="17"/>
    </row>
    <row r="29" spans="1:7" ht="12.75" customHeight="1">
      <c r="A29" s="5"/>
      <c r="B29" s="41"/>
      <c r="C29" s="5" t="s">
        <v>37</v>
      </c>
      <c r="D29" s="5"/>
      <c r="E29" s="5">
        <v>400</v>
      </c>
      <c r="F29" s="5">
        <v>50</v>
      </c>
      <c r="G29" s="17"/>
    </row>
    <row r="30" spans="1:7" ht="12.75" customHeight="1">
      <c r="A30" s="5"/>
      <c r="B30" s="41"/>
      <c r="C30" s="5" t="s">
        <v>38</v>
      </c>
      <c r="D30" s="5"/>
      <c r="E30" s="5"/>
      <c r="F30" s="5">
        <v>150</v>
      </c>
      <c r="G30" s="17"/>
    </row>
    <row r="31" spans="1:7" ht="12.75" customHeight="1">
      <c r="A31" s="5"/>
      <c r="B31" s="41"/>
      <c r="C31" s="5" t="s">
        <v>39</v>
      </c>
      <c r="D31" s="5"/>
      <c r="E31" s="5"/>
      <c r="F31" s="5">
        <v>50</v>
      </c>
      <c r="G31" s="17"/>
    </row>
    <row r="32" spans="1:7" ht="12.75" customHeight="1">
      <c r="A32" s="5"/>
      <c r="B32" s="41"/>
      <c r="C32" s="5" t="s">
        <v>40</v>
      </c>
      <c r="D32" s="5"/>
      <c r="E32" s="5"/>
      <c r="F32" s="5">
        <v>250</v>
      </c>
      <c r="G32" s="17"/>
    </row>
    <row r="33" spans="1:7" ht="12.75" customHeight="1">
      <c r="A33" s="5"/>
      <c r="B33" s="41"/>
      <c r="C33" s="5" t="s">
        <v>26</v>
      </c>
      <c r="D33" s="5"/>
      <c r="E33" s="5"/>
      <c r="F33" s="5">
        <v>50</v>
      </c>
      <c r="G33" s="17"/>
    </row>
    <row r="34" spans="1:7" ht="12.75" customHeight="1">
      <c r="A34" s="5"/>
      <c r="B34" s="41"/>
      <c r="C34" s="5" t="s">
        <v>46</v>
      </c>
      <c r="D34" s="5"/>
      <c r="E34" s="5"/>
      <c r="F34" s="5">
        <v>20</v>
      </c>
      <c r="G34" s="17"/>
    </row>
    <row r="35" spans="1:7" ht="12.75">
      <c r="A35" s="14"/>
      <c r="B35" s="44"/>
      <c r="C35" s="14"/>
      <c r="D35" s="14"/>
      <c r="E35" s="14" t="s">
        <v>0</v>
      </c>
      <c r="F35" s="14"/>
      <c r="G35" s="20"/>
    </row>
    <row r="36" spans="1:7" s="1" customFormat="1" ht="12.75">
      <c r="A36" s="18" t="s">
        <v>7</v>
      </c>
      <c r="B36" s="26" t="s">
        <v>19</v>
      </c>
      <c r="C36" s="17" t="s">
        <v>89</v>
      </c>
      <c r="D36" s="18"/>
      <c r="E36" s="18"/>
      <c r="F36" s="18">
        <f>SUM(F37)</f>
        <v>500</v>
      </c>
      <c r="G36" s="18">
        <f>SUM(F36)</f>
        <v>500</v>
      </c>
    </row>
    <row r="37" spans="1:7" s="1" customFormat="1" ht="12.75">
      <c r="A37" s="17"/>
      <c r="B37" s="45"/>
      <c r="C37" s="5" t="s">
        <v>25</v>
      </c>
      <c r="D37" s="17"/>
      <c r="E37" s="17"/>
      <c r="F37" s="11">
        <v>500</v>
      </c>
      <c r="G37" s="17"/>
    </row>
    <row r="38" spans="1:7" ht="12.75">
      <c r="A38" s="14"/>
      <c r="B38" s="44"/>
      <c r="C38" s="14"/>
      <c r="D38" s="14"/>
      <c r="E38" s="14"/>
      <c r="F38" s="14"/>
      <c r="G38" s="20"/>
    </row>
    <row r="39" spans="1:7" s="1" customFormat="1" ht="12.75">
      <c r="A39" s="18" t="s">
        <v>7</v>
      </c>
      <c r="B39" s="26" t="s">
        <v>83</v>
      </c>
      <c r="C39" s="18" t="s">
        <v>89</v>
      </c>
      <c r="D39" s="18"/>
      <c r="E39" s="18"/>
      <c r="F39" s="18">
        <f>SUM(F40:F42)</f>
        <v>450</v>
      </c>
      <c r="G39" s="18">
        <f>SUM(F39)</f>
        <v>450</v>
      </c>
    </row>
    <row r="40" spans="1:7" ht="12.75">
      <c r="A40" s="5"/>
      <c r="B40" s="41"/>
      <c r="C40" s="5" t="s">
        <v>47</v>
      </c>
      <c r="D40" s="5"/>
      <c r="E40" s="5"/>
      <c r="F40" s="5">
        <v>300</v>
      </c>
      <c r="G40" s="17"/>
    </row>
    <row r="41" spans="1:7" ht="12.75">
      <c r="A41" s="5"/>
      <c r="B41" s="41"/>
      <c r="C41" s="5" t="s">
        <v>48</v>
      </c>
      <c r="D41" s="5"/>
      <c r="E41" s="5"/>
      <c r="F41" s="5">
        <v>150</v>
      </c>
      <c r="G41" s="17"/>
    </row>
    <row r="42" spans="1:7" ht="12.75">
      <c r="A42" s="14"/>
      <c r="B42" s="44"/>
      <c r="C42" s="14"/>
      <c r="D42" s="14"/>
      <c r="E42" s="14"/>
      <c r="F42" s="14" t="s">
        <v>0</v>
      </c>
      <c r="G42" s="20"/>
    </row>
    <row r="43" spans="1:7" s="1" customFormat="1" ht="12.75" hidden="1">
      <c r="A43" s="18" t="s">
        <v>8</v>
      </c>
      <c r="B43" s="18" t="s">
        <v>7</v>
      </c>
      <c r="C43" s="17" t="s">
        <v>50</v>
      </c>
      <c r="D43" s="18">
        <f>SUM(D44)</f>
        <v>0</v>
      </c>
      <c r="E43" s="18"/>
      <c r="F43" s="18"/>
      <c r="G43" s="18">
        <f>D43+F43</f>
        <v>0</v>
      </c>
    </row>
    <row r="44" spans="1:7" ht="12.75" hidden="1">
      <c r="A44" s="14"/>
      <c r="B44" s="14"/>
      <c r="C44" s="14" t="s">
        <v>9</v>
      </c>
      <c r="D44" s="14">
        <v>0</v>
      </c>
      <c r="E44" s="14"/>
      <c r="F44" s="14"/>
      <c r="G44" s="20"/>
    </row>
    <row r="45" spans="1:7" s="1" customFormat="1" ht="12.75" hidden="1">
      <c r="A45" s="17" t="s">
        <v>8</v>
      </c>
      <c r="B45" s="17" t="s">
        <v>8</v>
      </c>
      <c r="C45" s="17" t="s">
        <v>51</v>
      </c>
      <c r="D45" s="17">
        <f>SUM(D46)</f>
        <v>0</v>
      </c>
      <c r="E45" s="17"/>
      <c r="F45" s="17"/>
      <c r="G45" s="17">
        <f>D45+F45</f>
        <v>0</v>
      </c>
    </row>
    <row r="46" spans="1:7" ht="12.75" hidden="1">
      <c r="A46" s="5"/>
      <c r="B46" s="5"/>
      <c r="C46" s="5" t="s">
        <v>9</v>
      </c>
      <c r="D46" s="5"/>
      <c r="E46" s="5"/>
      <c r="F46" s="5"/>
      <c r="G46" s="17"/>
    </row>
    <row r="47" spans="1:7" s="1" customFormat="1" ht="12.75" hidden="1">
      <c r="A47" s="18" t="s">
        <v>8</v>
      </c>
      <c r="B47" s="18" t="s">
        <v>10</v>
      </c>
      <c r="C47" s="18" t="s">
        <v>55</v>
      </c>
      <c r="D47" s="18">
        <f>SUM(D48)</f>
        <v>0</v>
      </c>
      <c r="E47" s="18"/>
      <c r="F47" s="18"/>
      <c r="G47" s="18">
        <f>D47+F47</f>
        <v>0</v>
      </c>
    </row>
    <row r="48" spans="1:7" ht="12.75" hidden="1">
      <c r="A48" s="14"/>
      <c r="B48" s="14"/>
      <c r="C48" s="14" t="s">
        <v>9</v>
      </c>
      <c r="D48" s="14"/>
      <c r="E48" s="14"/>
      <c r="F48" s="14"/>
      <c r="G48" s="20"/>
    </row>
    <row r="49" spans="1:7" s="1" customFormat="1" ht="12.75" hidden="1">
      <c r="A49" s="17" t="s">
        <v>8</v>
      </c>
      <c r="B49" s="17" t="s">
        <v>49</v>
      </c>
      <c r="C49" s="17" t="s">
        <v>52</v>
      </c>
      <c r="D49" s="17">
        <f>SUM(D50)</f>
        <v>0</v>
      </c>
      <c r="E49" s="17"/>
      <c r="F49" s="17"/>
      <c r="G49" s="17">
        <f>D49+F49</f>
        <v>0</v>
      </c>
    </row>
    <row r="50" spans="1:7" ht="12.75" hidden="1">
      <c r="A50" s="5"/>
      <c r="B50" s="5"/>
      <c r="C50" s="5" t="s">
        <v>9</v>
      </c>
      <c r="D50" s="5">
        <v>0</v>
      </c>
      <c r="E50" s="5"/>
      <c r="F50" s="5"/>
      <c r="G50" s="17"/>
    </row>
    <row r="51" spans="1:7" s="1" customFormat="1" ht="12.75" hidden="1">
      <c r="A51" s="18" t="s">
        <v>8</v>
      </c>
      <c r="B51" s="18" t="s">
        <v>11</v>
      </c>
      <c r="C51" s="18" t="s">
        <v>53</v>
      </c>
      <c r="D51" s="18">
        <f>SUM(D52)</f>
        <v>0</v>
      </c>
      <c r="E51" s="18"/>
      <c r="F51" s="18"/>
      <c r="G51" s="18">
        <f>D51+F51</f>
        <v>0</v>
      </c>
    </row>
    <row r="52" spans="1:7" ht="12.75" hidden="1">
      <c r="A52" s="14"/>
      <c r="B52" s="14"/>
      <c r="C52" s="14" t="s">
        <v>9</v>
      </c>
      <c r="D52" s="14"/>
      <c r="E52" s="14"/>
      <c r="F52" s="14"/>
      <c r="G52" s="20"/>
    </row>
    <row r="53" spans="1:7" s="1" customFormat="1" ht="12.75" hidden="1">
      <c r="A53" s="17" t="s">
        <v>8</v>
      </c>
      <c r="B53" s="17" t="s">
        <v>56</v>
      </c>
      <c r="C53" s="17" t="s">
        <v>54</v>
      </c>
      <c r="D53" s="17">
        <f>SUM(D54)</f>
        <v>0</v>
      </c>
      <c r="E53" s="17"/>
      <c r="F53" s="17"/>
      <c r="G53" s="17">
        <f>D53+F53</f>
        <v>0</v>
      </c>
    </row>
    <row r="54" spans="1:7" s="1" customFormat="1" ht="12.75" hidden="1">
      <c r="A54" s="17"/>
      <c r="B54" s="17"/>
      <c r="C54" s="5" t="s">
        <v>9</v>
      </c>
      <c r="D54" s="11"/>
      <c r="E54" s="17"/>
      <c r="F54" s="17"/>
      <c r="G54" s="17"/>
    </row>
    <row r="55" spans="1:7" ht="12.75" hidden="1">
      <c r="A55" s="5"/>
      <c r="B55" s="5"/>
      <c r="C55" s="5"/>
      <c r="D55" s="5"/>
      <c r="E55" s="5"/>
      <c r="F55" s="5"/>
      <c r="G55" s="17"/>
    </row>
    <row r="56" spans="1:7" s="1" customFormat="1" ht="12.75">
      <c r="A56" s="18" t="s">
        <v>49</v>
      </c>
      <c r="B56" s="18" t="s">
        <v>10</v>
      </c>
      <c r="C56" s="18" t="s">
        <v>90</v>
      </c>
      <c r="D56" s="18" t="s">
        <v>0</v>
      </c>
      <c r="E56" s="18"/>
      <c r="F56" s="18">
        <f>SUM(F57)</f>
        <v>800</v>
      </c>
      <c r="G56" s="18">
        <f>SUM(F56)</f>
        <v>800</v>
      </c>
    </row>
    <row r="57" spans="1:7" ht="12.75">
      <c r="A57" s="14"/>
      <c r="B57" s="14"/>
      <c r="C57" s="14" t="s">
        <v>34</v>
      </c>
      <c r="D57" s="14" t="s">
        <v>0</v>
      </c>
      <c r="E57" s="14"/>
      <c r="F57" s="14">
        <f>'[1]Munka1'!$E$320</f>
        <v>800</v>
      </c>
      <c r="G57" s="20"/>
    </row>
    <row r="58" spans="1:7" s="1" customFormat="1" ht="12.75">
      <c r="A58" s="26" t="s">
        <v>10</v>
      </c>
      <c r="B58" s="18" t="s">
        <v>0</v>
      </c>
      <c r="C58" s="19" t="s">
        <v>100</v>
      </c>
      <c r="D58" s="18"/>
      <c r="E58" s="18"/>
      <c r="F58" s="18">
        <f>SUM(F59:F60)</f>
        <v>13628</v>
      </c>
      <c r="G58" s="18">
        <f>SUM(F58)</f>
        <v>13628</v>
      </c>
    </row>
    <row r="59" spans="1:7" s="22" customFormat="1" ht="12.75">
      <c r="A59" s="23"/>
      <c r="B59" s="27"/>
      <c r="C59" s="54" t="s">
        <v>101</v>
      </c>
      <c r="D59" s="5"/>
      <c r="E59" s="5"/>
      <c r="F59" s="5">
        <v>12043</v>
      </c>
      <c r="G59" s="17"/>
    </row>
    <row r="60" spans="1:7" s="22" customFormat="1" ht="12.75">
      <c r="A60" s="23"/>
      <c r="B60" s="27"/>
      <c r="C60" s="54" t="s">
        <v>102</v>
      </c>
      <c r="D60" s="5"/>
      <c r="E60" s="5"/>
      <c r="F60" s="5">
        <v>1585</v>
      </c>
      <c r="G60" s="17"/>
    </row>
    <row r="61" spans="1:7" s="22" customFormat="1" ht="12.75" customHeight="1">
      <c r="A61" s="24"/>
      <c r="B61" s="28"/>
      <c r="C61" s="25"/>
      <c r="D61" s="14"/>
      <c r="E61" s="14"/>
      <c r="F61" s="14"/>
      <c r="G61" s="20"/>
    </row>
    <row r="62" spans="1:7" s="1" customFormat="1" ht="0.75" customHeight="1">
      <c r="A62" s="18" t="s">
        <v>11</v>
      </c>
      <c r="B62" s="55" t="s">
        <v>0</v>
      </c>
      <c r="C62" s="55" t="s">
        <v>12</v>
      </c>
      <c r="D62" s="55"/>
      <c r="E62" s="55">
        <f>SUM(E63)</f>
        <v>66</v>
      </c>
      <c r="F62" s="55">
        <f>SUM(F63)</f>
        <v>0</v>
      </c>
      <c r="G62" s="55">
        <f>D62+F62</f>
        <v>0</v>
      </c>
    </row>
    <row r="63" spans="1:7" ht="12.75" hidden="1">
      <c r="A63" s="5"/>
      <c r="B63" s="5"/>
      <c r="C63" s="5" t="s">
        <v>13</v>
      </c>
      <c r="D63" s="5"/>
      <c r="E63" s="5">
        <v>66</v>
      </c>
      <c r="F63" s="5" t="s">
        <v>0</v>
      </c>
      <c r="G63" s="17"/>
    </row>
    <row r="64" spans="1:7" ht="13.5" customHeight="1" hidden="1">
      <c r="A64" s="14"/>
      <c r="B64" s="14"/>
      <c r="C64" s="14"/>
      <c r="D64" s="14"/>
      <c r="E64" s="14"/>
      <c r="F64" s="14"/>
      <c r="G64" s="20"/>
    </row>
    <row r="65" spans="1:7" s="7" customFormat="1" ht="12.75" hidden="1">
      <c r="A65" s="21" t="s">
        <v>19</v>
      </c>
      <c r="B65" s="21"/>
      <c r="C65" s="21" t="s">
        <v>20</v>
      </c>
      <c r="D65" s="21"/>
      <c r="E65" s="21">
        <f>SUM(E66:E67)</f>
        <v>0</v>
      </c>
      <c r="F65" s="21">
        <f>SUM(F66:F67)</f>
        <v>0</v>
      </c>
      <c r="G65" s="21">
        <v>0</v>
      </c>
    </row>
    <row r="66" spans="1:7" ht="12.75" hidden="1">
      <c r="A66" s="5"/>
      <c r="B66" s="5"/>
      <c r="C66" s="5" t="s">
        <v>21</v>
      </c>
      <c r="D66" s="5"/>
      <c r="E66" s="5" t="s">
        <v>0</v>
      </c>
      <c r="F66" s="5" t="s">
        <v>0</v>
      </c>
      <c r="G66" s="17"/>
    </row>
    <row r="67" spans="1:7" ht="12.75" hidden="1">
      <c r="A67" s="5"/>
      <c r="B67" s="5"/>
      <c r="C67" s="5" t="s">
        <v>0</v>
      </c>
      <c r="D67" s="5"/>
      <c r="E67" s="5" t="s">
        <v>0</v>
      </c>
      <c r="F67" s="5" t="s">
        <v>0</v>
      </c>
      <c r="G67" s="17"/>
    </row>
    <row r="68" spans="1:7" s="7" customFormat="1" ht="13.5" customHeight="1" hidden="1">
      <c r="A68" s="21" t="s">
        <v>23</v>
      </c>
      <c r="B68" s="21"/>
      <c r="C68" s="21" t="s">
        <v>22</v>
      </c>
      <c r="D68" s="21"/>
      <c r="E68" s="21">
        <f>SUM(E69:E70)</f>
        <v>0</v>
      </c>
      <c r="F68" s="21">
        <f>SUM(F69:F70)</f>
        <v>0</v>
      </c>
      <c r="G68" s="21">
        <f>SUM(F68)</f>
        <v>0</v>
      </c>
    </row>
    <row r="69" spans="1:7" ht="13.5" customHeight="1" hidden="1">
      <c r="A69" s="5"/>
      <c r="B69" s="5"/>
      <c r="C69" s="5" t="s">
        <v>24</v>
      </c>
      <c r="D69" s="5"/>
      <c r="E69" s="5" t="s">
        <v>0</v>
      </c>
      <c r="F69" s="5" t="s">
        <v>0</v>
      </c>
      <c r="G69" s="5"/>
    </row>
    <row r="70" spans="1:7" ht="13.5" customHeight="1">
      <c r="A70" s="43"/>
      <c r="B70" s="9"/>
      <c r="C70" s="43" t="s">
        <v>0</v>
      </c>
      <c r="D70" s="9"/>
      <c r="E70" s="43" t="s">
        <v>0</v>
      </c>
      <c r="F70" s="43" t="s">
        <v>0</v>
      </c>
      <c r="G70" s="18"/>
    </row>
    <row r="71" spans="1:7" s="1" customFormat="1" ht="12.75">
      <c r="A71" s="45" t="s">
        <v>78</v>
      </c>
      <c r="B71" s="17" t="s">
        <v>7</v>
      </c>
      <c r="C71" s="46" t="s">
        <v>91</v>
      </c>
      <c r="D71" s="17">
        <f>SUM(D73)</f>
        <v>800</v>
      </c>
      <c r="E71" s="46"/>
      <c r="F71" s="17"/>
      <c r="G71" s="17">
        <f>D71+F71</f>
        <v>800</v>
      </c>
    </row>
    <row r="72" spans="1:7" ht="13.5" customHeight="1" hidden="1">
      <c r="A72" s="41"/>
      <c r="B72" s="5"/>
      <c r="C72" s="42" t="s">
        <v>0</v>
      </c>
      <c r="D72" s="5" t="s">
        <v>0</v>
      </c>
      <c r="E72" s="42"/>
      <c r="F72" s="5"/>
      <c r="G72" s="17"/>
    </row>
    <row r="73" spans="1:7" ht="12.75">
      <c r="A73" s="41"/>
      <c r="B73" s="5"/>
      <c r="C73" s="42" t="s">
        <v>15</v>
      </c>
      <c r="D73" s="5">
        <v>800</v>
      </c>
      <c r="E73" s="42"/>
      <c r="F73" s="5"/>
      <c r="G73" s="17"/>
    </row>
    <row r="74" spans="1:7" ht="12.75">
      <c r="A74" s="41"/>
      <c r="B74" s="14"/>
      <c r="C74" s="42"/>
      <c r="D74" s="14"/>
      <c r="E74" s="42"/>
      <c r="F74" s="5"/>
      <c r="G74" s="20"/>
    </row>
    <row r="75" spans="1:7" s="1" customFormat="1" ht="12.75" hidden="1">
      <c r="A75" s="18" t="s">
        <v>78</v>
      </c>
      <c r="B75" s="18" t="s">
        <v>8</v>
      </c>
      <c r="C75" s="18" t="s">
        <v>57</v>
      </c>
      <c r="D75" s="18">
        <f>SUM(D77)</f>
        <v>0</v>
      </c>
      <c r="E75" s="18"/>
      <c r="F75" s="18"/>
      <c r="G75" s="18">
        <f>SUM(D75)</f>
        <v>0</v>
      </c>
    </row>
    <row r="76" spans="1:7" ht="12.75" hidden="1">
      <c r="A76" s="5"/>
      <c r="B76" s="5"/>
      <c r="C76" s="5" t="s">
        <v>0</v>
      </c>
      <c r="D76" s="5" t="s">
        <v>0</v>
      </c>
      <c r="E76" s="5"/>
      <c r="F76" s="5"/>
      <c r="G76" s="17"/>
    </row>
    <row r="77" spans="1:7" ht="12.75" hidden="1">
      <c r="A77" s="5"/>
      <c r="B77" s="5"/>
      <c r="C77" s="5" t="s">
        <v>14</v>
      </c>
      <c r="D77" s="5">
        <v>0</v>
      </c>
      <c r="E77" s="5"/>
      <c r="F77" s="5"/>
      <c r="G77" s="17"/>
    </row>
    <row r="78" spans="1:7" ht="12.75" hidden="1">
      <c r="A78" s="14"/>
      <c r="B78" s="14"/>
      <c r="C78" s="14" t="s">
        <v>0</v>
      </c>
      <c r="D78" s="14"/>
      <c r="E78" s="14"/>
      <c r="F78" s="14"/>
      <c r="G78" s="20"/>
    </row>
    <row r="79" spans="1:7" s="7" customFormat="1" ht="12.75" hidden="1">
      <c r="A79" s="21" t="s">
        <v>78</v>
      </c>
      <c r="B79" s="21" t="s">
        <v>10</v>
      </c>
      <c r="C79" s="21" t="s">
        <v>58</v>
      </c>
      <c r="D79" s="21">
        <f>SUM(D80)</f>
        <v>0</v>
      </c>
      <c r="E79" s="21"/>
      <c r="F79" s="21"/>
      <c r="G79" s="21">
        <f>SUM(D79)</f>
        <v>0</v>
      </c>
    </row>
    <row r="80" spans="1:7" ht="12.75" hidden="1">
      <c r="A80" s="5"/>
      <c r="B80" s="5"/>
      <c r="C80" s="5" t="s">
        <v>16</v>
      </c>
      <c r="D80" s="5">
        <v>0</v>
      </c>
      <c r="E80" s="5"/>
      <c r="F80" s="5"/>
      <c r="G80" s="17"/>
    </row>
    <row r="81" spans="1:7" ht="12.75" hidden="1">
      <c r="A81" s="14"/>
      <c r="B81" s="14"/>
      <c r="C81" s="14" t="s">
        <v>0</v>
      </c>
      <c r="D81" s="14" t="s">
        <v>0</v>
      </c>
      <c r="E81" s="14"/>
      <c r="F81" s="14"/>
      <c r="G81" s="20"/>
    </row>
    <row r="82" spans="1:7" s="1" customFormat="1" ht="12.75">
      <c r="A82" s="18" t="s">
        <v>78</v>
      </c>
      <c r="B82" s="18" t="s">
        <v>8</v>
      </c>
      <c r="C82" s="18" t="s">
        <v>92</v>
      </c>
      <c r="D82" s="18">
        <f>SUM(D83)</f>
        <v>1700</v>
      </c>
      <c r="E82" s="18"/>
      <c r="F82" s="18"/>
      <c r="G82" s="18">
        <f>SUM(D82)</f>
        <v>1700</v>
      </c>
    </row>
    <row r="83" spans="1:7" ht="12.75">
      <c r="A83" s="5"/>
      <c r="B83" s="5"/>
      <c r="C83" s="5" t="s">
        <v>16</v>
      </c>
      <c r="D83" s="5">
        <v>1700</v>
      </c>
      <c r="E83" s="5"/>
      <c r="F83" s="5"/>
      <c r="G83" s="17"/>
    </row>
    <row r="84" spans="1:7" ht="12.75">
      <c r="A84" s="14"/>
      <c r="B84" s="14"/>
      <c r="C84" s="14" t="s">
        <v>0</v>
      </c>
      <c r="D84" s="14" t="s">
        <v>0</v>
      </c>
      <c r="E84" s="14"/>
      <c r="F84" s="14"/>
      <c r="G84" s="20"/>
    </row>
    <row r="85" spans="1:7" s="1" customFormat="1" ht="12.75">
      <c r="A85" s="17" t="s">
        <v>70</v>
      </c>
      <c r="B85" s="17" t="s">
        <v>7</v>
      </c>
      <c r="C85" s="17" t="s">
        <v>93</v>
      </c>
      <c r="D85" s="17">
        <f>SUM(D86)</f>
        <v>300</v>
      </c>
      <c r="E85" s="17"/>
      <c r="F85" s="17"/>
      <c r="G85" s="17">
        <f>SUM(D85)</f>
        <v>300</v>
      </c>
    </row>
    <row r="86" spans="1:7" ht="12.75">
      <c r="A86" s="5"/>
      <c r="B86" s="5"/>
      <c r="C86" s="5" t="s">
        <v>59</v>
      </c>
      <c r="D86" s="5">
        <v>300</v>
      </c>
      <c r="E86" s="5"/>
      <c r="F86" s="5"/>
      <c r="G86" s="17"/>
    </row>
    <row r="87" spans="1:7" ht="14.25" customHeight="1">
      <c r="A87" s="14"/>
      <c r="B87" s="14"/>
      <c r="C87" s="14"/>
      <c r="D87" s="14"/>
      <c r="E87" s="14"/>
      <c r="F87" s="14"/>
      <c r="G87" s="20"/>
    </row>
    <row r="88" spans="1:7" s="1" customFormat="1" ht="12.75" hidden="1">
      <c r="A88" s="18" t="s">
        <v>78</v>
      </c>
      <c r="B88" s="18" t="s">
        <v>11</v>
      </c>
      <c r="C88" s="18" t="s">
        <v>60</v>
      </c>
      <c r="D88" s="18">
        <f>SUM(D89:D105)</f>
        <v>0</v>
      </c>
      <c r="E88" s="18"/>
      <c r="F88" s="18"/>
      <c r="G88" s="18">
        <f>D88+F88</f>
        <v>0</v>
      </c>
    </row>
    <row r="89" spans="1:7" ht="12.75" hidden="1">
      <c r="A89" s="5"/>
      <c r="B89" s="5"/>
      <c r="C89" s="5" t="s">
        <v>0</v>
      </c>
      <c r="D89" s="5" t="s">
        <v>0</v>
      </c>
      <c r="E89" s="5"/>
      <c r="F89" s="5"/>
      <c r="G89" s="17"/>
    </row>
    <row r="90" spans="1:7" ht="12.75" hidden="1">
      <c r="A90" s="5"/>
      <c r="B90" s="5"/>
      <c r="C90" s="5" t="s">
        <v>0</v>
      </c>
      <c r="D90" s="5" t="s">
        <v>0</v>
      </c>
      <c r="E90" s="5"/>
      <c r="F90" s="5"/>
      <c r="G90" s="17"/>
    </row>
    <row r="91" spans="1:7" ht="12.75" hidden="1">
      <c r="A91" s="5"/>
      <c r="B91" s="5"/>
      <c r="C91" s="5" t="s">
        <v>0</v>
      </c>
      <c r="D91" s="5" t="s">
        <v>0</v>
      </c>
      <c r="E91" s="5"/>
      <c r="F91" s="5"/>
      <c r="G91" s="17"/>
    </row>
    <row r="92" spans="1:7" ht="12.75" hidden="1">
      <c r="A92" s="5"/>
      <c r="B92" s="5"/>
      <c r="C92" s="5" t="s">
        <v>0</v>
      </c>
      <c r="D92" s="5" t="s">
        <v>0</v>
      </c>
      <c r="E92" s="5"/>
      <c r="F92" s="5"/>
      <c r="G92" s="17"/>
    </row>
    <row r="93" spans="1:7" ht="12.75" hidden="1">
      <c r="A93" s="5"/>
      <c r="B93" s="5"/>
      <c r="C93" s="5" t="s">
        <v>0</v>
      </c>
      <c r="D93" s="5" t="s">
        <v>0</v>
      </c>
      <c r="E93" s="5"/>
      <c r="F93" s="5"/>
      <c r="G93" s="17"/>
    </row>
    <row r="94" spans="1:7" ht="12.75" hidden="1">
      <c r="A94" s="5"/>
      <c r="B94" s="5"/>
      <c r="C94" s="5" t="s">
        <v>0</v>
      </c>
      <c r="D94" s="5" t="s">
        <v>0</v>
      </c>
      <c r="E94" s="5"/>
      <c r="F94" s="5"/>
      <c r="G94" s="17"/>
    </row>
    <row r="95" spans="1:7" ht="12.75" hidden="1">
      <c r="A95" s="5"/>
      <c r="B95" s="5"/>
      <c r="C95" s="5" t="s">
        <v>0</v>
      </c>
      <c r="D95" s="5" t="s">
        <v>0</v>
      </c>
      <c r="E95" s="5"/>
      <c r="F95" s="5"/>
      <c r="G95" s="17"/>
    </row>
    <row r="96" spans="1:7" ht="12.75" hidden="1">
      <c r="A96" s="14"/>
      <c r="B96" s="14"/>
      <c r="C96" s="14" t="s">
        <v>61</v>
      </c>
      <c r="D96" s="14">
        <v>0</v>
      </c>
      <c r="E96" s="14"/>
      <c r="F96" s="14"/>
      <c r="G96" s="20"/>
    </row>
    <row r="97" spans="1:7" ht="0.75" customHeight="1">
      <c r="A97" s="35" t="s">
        <v>81</v>
      </c>
      <c r="B97" s="36"/>
      <c r="C97" s="36"/>
      <c r="D97" s="36"/>
      <c r="E97" s="36"/>
      <c r="F97" s="37"/>
      <c r="G97" s="38" t="s">
        <v>82</v>
      </c>
    </row>
    <row r="98" spans="1:7" ht="15" customHeight="1" hidden="1">
      <c r="A98" s="39"/>
      <c r="B98" s="36"/>
      <c r="C98" s="35" t="s">
        <v>84</v>
      </c>
      <c r="D98" s="40"/>
      <c r="E98" s="36"/>
      <c r="F98" s="36"/>
      <c r="G98" s="52" t="s">
        <v>76</v>
      </c>
    </row>
    <row r="99" spans="1:7" ht="12.75" hidden="1">
      <c r="A99" s="35" t="s">
        <v>0</v>
      </c>
      <c r="B99" s="36"/>
      <c r="C99" s="35" t="s">
        <v>28</v>
      </c>
      <c r="D99" s="36"/>
      <c r="E99" s="36"/>
      <c r="F99" s="36"/>
      <c r="G99" s="35"/>
    </row>
    <row r="100" ht="12.75" hidden="1">
      <c r="F100" s="2"/>
    </row>
    <row r="101" ht="6" customHeight="1" hidden="1">
      <c r="F101" s="2"/>
    </row>
    <row r="102" spans="6:7" ht="13.5" customHeight="1" hidden="1">
      <c r="F102" s="2"/>
      <c r="G102" s="31" t="s">
        <v>44</v>
      </c>
    </row>
    <row r="103" spans="1:7" ht="13.5" customHeight="1" hidden="1">
      <c r="A103" s="8" t="s">
        <v>2</v>
      </c>
      <c r="B103" s="9" t="s">
        <v>3</v>
      </c>
      <c r="C103" s="9" t="s">
        <v>4</v>
      </c>
      <c r="D103" s="29" t="s">
        <v>41</v>
      </c>
      <c r="E103" s="6" t="s">
        <v>29</v>
      </c>
      <c r="F103" s="10" t="s">
        <v>42</v>
      </c>
      <c r="G103" s="30" t="s">
        <v>43</v>
      </c>
    </row>
    <row r="104" spans="1:7" ht="12.75" hidden="1">
      <c r="A104" s="11"/>
      <c r="B104" s="5" t="s">
        <v>5</v>
      </c>
      <c r="C104" s="5" t="s">
        <v>6</v>
      </c>
      <c r="D104" s="3" t="s">
        <v>85</v>
      </c>
      <c r="E104" s="3" t="s">
        <v>31</v>
      </c>
      <c r="F104" s="3" t="s">
        <v>85</v>
      </c>
      <c r="G104" s="12" t="s">
        <v>85</v>
      </c>
    </row>
    <row r="105" spans="1:7" ht="12.75" hidden="1">
      <c r="A105" s="13"/>
      <c r="B105" s="14"/>
      <c r="C105" s="14"/>
      <c r="D105" s="4" t="s">
        <v>32</v>
      </c>
      <c r="E105" s="4" t="s">
        <v>35</v>
      </c>
      <c r="F105" s="4" t="s">
        <v>32</v>
      </c>
      <c r="G105" s="15" t="s">
        <v>32</v>
      </c>
    </row>
    <row r="106" spans="1:7" ht="12.75" customHeight="1" hidden="1">
      <c r="A106" s="5"/>
      <c r="B106" s="5"/>
      <c r="C106" s="5" t="s">
        <v>0</v>
      </c>
      <c r="D106" s="5"/>
      <c r="E106" s="5"/>
      <c r="F106" s="5"/>
      <c r="G106" s="17"/>
    </row>
    <row r="107" spans="1:7" s="1" customFormat="1" ht="12.75">
      <c r="A107" s="18" t="s">
        <v>70</v>
      </c>
      <c r="B107" s="18" t="s">
        <v>8</v>
      </c>
      <c r="C107" s="18" t="s">
        <v>94</v>
      </c>
      <c r="D107" s="18">
        <f>SUM(D108)</f>
        <v>600</v>
      </c>
      <c r="E107" s="18">
        <f>SUM(E108:E117)</f>
        <v>300</v>
      </c>
      <c r="F107" s="18" t="s">
        <v>0</v>
      </c>
      <c r="G107" s="18">
        <f>SUM(D107)</f>
        <v>600</v>
      </c>
    </row>
    <row r="108" spans="1:7" ht="12.75" customHeight="1">
      <c r="A108" s="5"/>
      <c r="B108" s="5" t="s">
        <v>0</v>
      </c>
      <c r="C108" s="5" t="s">
        <v>17</v>
      </c>
      <c r="D108" s="5">
        <v>600</v>
      </c>
      <c r="E108" s="5" t="s">
        <v>0</v>
      </c>
      <c r="F108" s="5" t="s">
        <v>0</v>
      </c>
      <c r="G108" s="17"/>
    </row>
    <row r="109" spans="1:7" ht="12.75" hidden="1">
      <c r="A109" s="5"/>
      <c r="B109" s="5"/>
      <c r="C109" s="5" t="s">
        <v>0</v>
      </c>
      <c r="D109" s="5"/>
      <c r="E109" s="5" t="s">
        <v>0</v>
      </c>
      <c r="F109" s="5" t="s">
        <v>0</v>
      </c>
      <c r="G109" s="17"/>
    </row>
    <row r="110" spans="1:7" ht="12" customHeight="1" hidden="1">
      <c r="A110" s="5"/>
      <c r="B110" s="5"/>
      <c r="C110" s="5" t="s">
        <v>0</v>
      </c>
      <c r="D110" s="5"/>
      <c r="E110" s="5"/>
      <c r="F110" s="5"/>
      <c r="G110" s="17"/>
    </row>
    <row r="111" spans="1:7" ht="12.75" hidden="1">
      <c r="A111" s="5"/>
      <c r="B111" s="5"/>
      <c r="C111" s="5" t="s">
        <v>30</v>
      </c>
      <c r="D111" s="5"/>
      <c r="E111" s="5" t="s">
        <v>0</v>
      </c>
      <c r="F111" s="5" t="s">
        <v>0</v>
      </c>
      <c r="G111" s="17"/>
    </row>
    <row r="112" spans="1:7" ht="12.75" hidden="1">
      <c r="A112" s="5"/>
      <c r="B112" s="5"/>
      <c r="C112" s="5" t="s">
        <v>0</v>
      </c>
      <c r="D112" s="5"/>
      <c r="E112" s="5" t="s">
        <v>0</v>
      </c>
      <c r="F112" s="5" t="s">
        <v>0</v>
      </c>
      <c r="G112" s="17"/>
    </row>
    <row r="113" spans="1:7" ht="12.75" hidden="1">
      <c r="A113" s="5"/>
      <c r="B113" s="5"/>
      <c r="C113" s="5" t="s">
        <v>0</v>
      </c>
      <c r="D113" s="5"/>
      <c r="E113" s="5" t="s">
        <v>0</v>
      </c>
      <c r="F113" s="5" t="s">
        <v>0</v>
      </c>
      <c r="G113" s="17"/>
    </row>
    <row r="114" spans="1:7" ht="12.75" hidden="1">
      <c r="A114" s="5"/>
      <c r="B114" s="5"/>
      <c r="C114" s="5" t="s">
        <v>1</v>
      </c>
      <c r="D114" s="5"/>
      <c r="E114" s="5" t="s">
        <v>0</v>
      </c>
      <c r="F114" s="5" t="s">
        <v>0</v>
      </c>
      <c r="G114" s="17"/>
    </row>
    <row r="115" spans="1:7" ht="13.5" customHeight="1">
      <c r="A115" s="14"/>
      <c r="B115" s="14"/>
      <c r="C115" s="14" t="s">
        <v>0</v>
      </c>
      <c r="D115" s="14"/>
      <c r="E115" s="14" t="s">
        <v>0</v>
      </c>
      <c r="F115" s="14" t="s">
        <v>0</v>
      </c>
      <c r="G115" s="20"/>
    </row>
    <row r="116" spans="1:7" ht="14.25" customHeight="1" hidden="1">
      <c r="A116" s="5"/>
      <c r="B116" s="5"/>
      <c r="C116" s="5" t="s">
        <v>0</v>
      </c>
      <c r="D116" s="5"/>
      <c r="E116" s="5">
        <v>200</v>
      </c>
      <c r="F116" s="5" t="s">
        <v>0</v>
      </c>
      <c r="G116" s="17"/>
    </row>
    <row r="117" spans="1:7" ht="13.5" customHeight="1" hidden="1">
      <c r="A117" s="5"/>
      <c r="B117" s="5"/>
      <c r="C117" s="5" t="s">
        <v>0</v>
      </c>
      <c r="D117" s="5"/>
      <c r="E117" s="5">
        <v>100</v>
      </c>
      <c r="F117" s="5" t="s">
        <v>0</v>
      </c>
      <c r="G117" s="17"/>
    </row>
    <row r="118" spans="1:7" s="1" customFormat="1" ht="12.75">
      <c r="A118" s="18" t="s">
        <v>70</v>
      </c>
      <c r="B118" s="18" t="s">
        <v>10</v>
      </c>
      <c r="C118" s="18" t="s">
        <v>95</v>
      </c>
      <c r="D118" s="18">
        <f>D119</f>
        <v>50</v>
      </c>
      <c r="E118" s="18" t="e">
        <f>SUM(E119:E128)</f>
        <v>#REF!</v>
      </c>
      <c r="F118" s="18" t="s">
        <v>0</v>
      </c>
      <c r="G118" s="18">
        <f>SUM(D118)</f>
        <v>50</v>
      </c>
    </row>
    <row r="119" spans="1:7" ht="12.75" customHeight="1">
      <c r="A119" s="5"/>
      <c r="B119" s="5" t="s">
        <v>0</v>
      </c>
      <c r="C119" s="5" t="s">
        <v>61</v>
      </c>
      <c r="D119" s="5">
        <v>50</v>
      </c>
      <c r="E119" s="5" t="s">
        <v>0</v>
      </c>
      <c r="F119" s="5" t="s">
        <v>0</v>
      </c>
      <c r="G119" s="17"/>
    </row>
    <row r="120" spans="1:7" ht="13.5" customHeight="1">
      <c r="A120" s="5"/>
      <c r="B120" s="5"/>
      <c r="C120" s="5"/>
      <c r="D120" s="5"/>
      <c r="E120" s="5"/>
      <c r="F120" s="5"/>
      <c r="G120" s="17"/>
    </row>
    <row r="121" spans="1:7" s="1" customFormat="1" ht="12.75">
      <c r="A121" s="18" t="s">
        <v>79</v>
      </c>
      <c r="B121" s="18" t="s">
        <v>8</v>
      </c>
      <c r="C121" s="18" t="s">
        <v>96</v>
      </c>
      <c r="D121" s="18">
        <v>250</v>
      </c>
      <c r="E121" s="18" t="e">
        <f>SUM(E122:E132)</f>
        <v>#REF!</v>
      </c>
      <c r="F121" s="18" t="s">
        <v>0</v>
      </c>
      <c r="G121" s="18">
        <f>SUM(D121)</f>
        <v>250</v>
      </c>
    </row>
    <row r="122" spans="1:7" ht="12.75" customHeight="1">
      <c r="A122" s="5"/>
      <c r="B122" s="5" t="s">
        <v>0</v>
      </c>
      <c r="C122" s="5"/>
      <c r="D122" s="5"/>
      <c r="E122" s="5" t="s">
        <v>0</v>
      </c>
      <c r="F122" s="5" t="s">
        <v>0</v>
      </c>
      <c r="G122" s="17"/>
    </row>
    <row r="123" spans="1:7" ht="13.5" customHeight="1">
      <c r="A123" s="5"/>
      <c r="B123" s="5"/>
      <c r="C123" s="5"/>
      <c r="D123" s="5"/>
      <c r="E123" s="5"/>
      <c r="F123" s="5"/>
      <c r="G123" s="17"/>
    </row>
    <row r="124" spans="1:7" s="1" customFormat="1" ht="12.75" hidden="1">
      <c r="A124" s="18" t="s">
        <v>70</v>
      </c>
      <c r="B124" s="18" t="s">
        <v>49</v>
      </c>
      <c r="C124" s="18" t="s">
        <v>64</v>
      </c>
      <c r="D124" s="18">
        <f>SUM(D125)</f>
        <v>0</v>
      </c>
      <c r="E124" s="18" t="e">
        <f>SUM(E125:E135)</f>
        <v>#REF!</v>
      </c>
      <c r="F124" s="18" t="s">
        <v>0</v>
      </c>
      <c r="G124" s="18">
        <f>SUM(D124)</f>
        <v>0</v>
      </c>
    </row>
    <row r="125" spans="1:7" ht="12.75" customHeight="1" hidden="1">
      <c r="A125" s="5"/>
      <c r="B125" s="5" t="s">
        <v>0</v>
      </c>
      <c r="C125" s="5" t="s">
        <v>65</v>
      </c>
      <c r="D125" s="5">
        <v>0</v>
      </c>
      <c r="E125" s="5" t="s">
        <v>0</v>
      </c>
      <c r="F125" s="5" t="s">
        <v>0</v>
      </c>
      <c r="G125" s="17"/>
    </row>
    <row r="126" spans="1:7" ht="13.5" customHeight="1" hidden="1">
      <c r="A126" s="5"/>
      <c r="B126" s="5"/>
      <c r="C126" s="5"/>
      <c r="D126" s="5"/>
      <c r="E126" s="5"/>
      <c r="F126" s="5"/>
      <c r="G126" s="17"/>
    </row>
    <row r="127" spans="1:7" s="1" customFormat="1" ht="12.75">
      <c r="A127" s="18" t="s">
        <v>70</v>
      </c>
      <c r="B127" s="18" t="s">
        <v>49</v>
      </c>
      <c r="C127" s="18" t="s">
        <v>97</v>
      </c>
      <c r="D127" s="18">
        <f>SUM(D128:D129)</f>
        <v>600</v>
      </c>
      <c r="E127" s="18" t="e">
        <f>SUM(E128:E140)</f>
        <v>#REF!</v>
      </c>
      <c r="F127" s="18" t="s">
        <v>0</v>
      </c>
      <c r="G127" s="18">
        <f>SUM(D127)</f>
        <v>600</v>
      </c>
    </row>
    <row r="128" spans="1:7" ht="12.75" customHeight="1">
      <c r="A128" s="5"/>
      <c r="B128" s="5"/>
      <c r="C128" s="5"/>
      <c r="D128" s="5"/>
      <c r="E128" s="5"/>
      <c r="F128" s="5"/>
      <c r="G128" s="17"/>
    </row>
    <row r="129" spans="1:7" ht="12.75" customHeight="1">
      <c r="A129" s="5"/>
      <c r="B129" s="5"/>
      <c r="C129" s="5" t="s">
        <v>98</v>
      </c>
      <c r="D129" s="5">
        <v>600</v>
      </c>
      <c r="E129" s="5"/>
      <c r="F129" s="5"/>
      <c r="G129" s="17"/>
    </row>
    <row r="130" spans="1:7" ht="13.5" customHeight="1">
      <c r="A130" s="5"/>
      <c r="B130" s="5"/>
      <c r="C130" s="5"/>
      <c r="D130" s="5"/>
      <c r="E130" s="5"/>
      <c r="F130" s="5"/>
      <c r="G130" s="17"/>
    </row>
    <row r="131" spans="1:7" s="1" customFormat="1" ht="12.75" hidden="1">
      <c r="A131" s="18" t="s">
        <v>79</v>
      </c>
      <c r="B131" s="18" t="s">
        <v>7</v>
      </c>
      <c r="C131" s="18" t="s">
        <v>66</v>
      </c>
      <c r="D131" s="18">
        <f>SUM(D132)</f>
        <v>0</v>
      </c>
      <c r="E131" s="18" t="e">
        <f>SUM(E132:E143)</f>
        <v>#REF!</v>
      </c>
      <c r="F131" s="18" t="s">
        <v>0</v>
      </c>
      <c r="G131" s="18">
        <f>SUM(D131)</f>
        <v>0</v>
      </c>
    </row>
    <row r="132" spans="1:7" ht="12.75" customHeight="1" hidden="1">
      <c r="A132" s="5"/>
      <c r="B132" s="5" t="s">
        <v>0</v>
      </c>
      <c r="C132" s="5" t="s">
        <v>67</v>
      </c>
      <c r="D132" s="5"/>
      <c r="E132" s="5" t="s">
        <v>0</v>
      </c>
      <c r="F132" s="5" t="s">
        <v>0</v>
      </c>
      <c r="G132" s="17"/>
    </row>
    <row r="133" spans="1:7" ht="13.5" customHeight="1" hidden="1">
      <c r="A133" s="5"/>
      <c r="B133" s="5"/>
      <c r="C133" s="5"/>
      <c r="D133" s="5"/>
      <c r="E133" s="5"/>
      <c r="F133" s="5"/>
      <c r="G133" s="17"/>
    </row>
    <row r="134" spans="1:7" s="1" customFormat="1" ht="12.75" hidden="1">
      <c r="A134" s="18" t="s">
        <v>79</v>
      </c>
      <c r="B134" s="18" t="s">
        <v>8</v>
      </c>
      <c r="C134" s="18" t="s">
        <v>68</v>
      </c>
      <c r="D134" s="18">
        <f>SUM(D135)</f>
        <v>0</v>
      </c>
      <c r="E134" s="18" t="e">
        <f>SUM(E135:E146)</f>
        <v>#REF!</v>
      </c>
      <c r="F134" s="18" t="s">
        <v>0</v>
      </c>
      <c r="G134" s="18">
        <f>SUM(D134)</f>
        <v>0</v>
      </c>
    </row>
    <row r="135" spans="1:7" ht="12.75" customHeight="1" hidden="1">
      <c r="A135" s="5"/>
      <c r="B135" s="5" t="s">
        <v>0</v>
      </c>
      <c r="C135" s="5" t="s">
        <v>69</v>
      </c>
      <c r="D135" s="5"/>
      <c r="E135" s="5" t="s">
        <v>0</v>
      </c>
      <c r="F135" s="5" t="s">
        <v>0</v>
      </c>
      <c r="G135" s="17"/>
    </row>
    <row r="136" spans="1:7" ht="13.5" customHeight="1" hidden="1">
      <c r="A136" s="5"/>
      <c r="B136" s="5"/>
      <c r="C136" s="5"/>
      <c r="D136" s="5"/>
      <c r="E136" s="5"/>
      <c r="F136" s="5"/>
      <c r="G136" s="17"/>
    </row>
    <row r="137" spans="1:7" s="1" customFormat="1" ht="12.75" hidden="1">
      <c r="A137" s="18" t="s">
        <v>70</v>
      </c>
      <c r="B137" s="18" t="s">
        <v>7</v>
      </c>
      <c r="C137" s="18" t="s">
        <v>71</v>
      </c>
      <c r="D137" s="18" t="s">
        <v>0</v>
      </c>
      <c r="E137" s="18" t="e">
        <f>SUM(E138:E149)</f>
        <v>#REF!</v>
      </c>
      <c r="F137" s="18">
        <f>SUM(F138)</f>
        <v>0</v>
      </c>
      <c r="G137" s="18">
        <f>SUM(F137)</f>
        <v>0</v>
      </c>
    </row>
    <row r="138" spans="1:7" ht="12.75" customHeight="1" hidden="1">
      <c r="A138" s="5"/>
      <c r="B138" s="5" t="s">
        <v>0</v>
      </c>
      <c r="C138" s="5" t="s">
        <v>72</v>
      </c>
      <c r="D138" s="5" t="s">
        <v>0</v>
      </c>
      <c r="E138" s="5" t="s">
        <v>0</v>
      </c>
      <c r="F138" s="5"/>
      <c r="G138" s="17"/>
    </row>
    <row r="139" spans="1:7" ht="13.5" customHeight="1" hidden="1">
      <c r="A139" s="5"/>
      <c r="B139" s="5"/>
      <c r="C139" s="5"/>
      <c r="D139" s="5"/>
      <c r="E139" s="5"/>
      <c r="F139" s="5"/>
      <c r="G139" s="17"/>
    </row>
    <row r="140" spans="1:7" s="1" customFormat="1" ht="12.75" hidden="1">
      <c r="A140" s="18" t="s">
        <v>80</v>
      </c>
      <c r="B140" s="18" t="s">
        <v>7</v>
      </c>
      <c r="C140" s="18" t="s">
        <v>73</v>
      </c>
      <c r="D140" s="18" t="s">
        <v>0</v>
      </c>
      <c r="E140" s="18" t="e">
        <f>SUM(E141:E152)</f>
        <v>#REF!</v>
      </c>
      <c r="F140" s="18">
        <f>SUM(F141)</f>
        <v>0</v>
      </c>
      <c r="G140" s="18">
        <f>SUM(F140)</f>
        <v>0</v>
      </c>
    </row>
    <row r="141" spans="1:7" ht="12.75" customHeight="1" hidden="1">
      <c r="A141" s="5"/>
      <c r="B141" s="5" t="s">
        <v>0</v>
      </c>
      <c r="C141" s="5" t="s">
        <v>74</v>
      </c>
      <c r="D141" s="5" t="s">
        <v>0</v>
      </c>
      <c r="E141" s="5" t="s">
        <v>0</v>
      </c>
      <c r="F141" s="5"/>
      <c r="G141" s="17"/>
    </row>
    <row r="142" spans="1:7" ht="13.5" customHeight="1" hidden="1">
      <c r="A142" s="5"/>
      <c r="B142" s="5"/>
      <c r="C142" s="5"/>
      <c r="D142" s="5"/>
      <c r="E142" s="5"/>
      <c r="F142" s="5" t="s">
        <v>0</v>
      </c>
      <c r="G142" s="17"/>
    </row>
    <row r="143" spans="1:7" s="7" customFormat="1" ht="13.5" customHeight="1" hidden="1">
      <c r="A143" s="21"/>
      <c r="B143" s="21"/>
      <c r="C143" s="21"/>
      <c r="D143" s="21"/>
      <c r="E143" s="21" t="e">
        <f>SUM(#REF!)</f>
        <v>#REF!</v>
      </c>
      <c r="F143" s="21"/>
      <c r="G143" s="21"/>
    </row>
    <row r="144" spans="1:7" s="16" customFormat="1" ht="16.5" customHeight="1">
      <c r="A144" s="32"/>
      <c r="B144" s="33"/>
      <c r="C144" s="34" t="s">
        <v>18</v>
      </c>
      <c r="D144" s="34">
        <f>+D43+D45+D47+D49+D51+D53+D75+D71+D82+D85+D88+D79+D107+D118+D121+D124+D127+D131+D134</f>
        <v>4300</v>
      </c>
      <c r="E144" s="34" t="e">
        <f>+E13+E62+E65+E107+E143</f>
        <v>#REF!</v>
      </c>
      <c r="F144" s="34">
        <f>F13+F36+F39+F56+F58</f>
        <v>16078</v>
      </c>
      <c r="G144" s="34">
        <f>SUM(G10:G143)</f>
        <v>20378</v>
      </c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</sheetData>
  <printOptions/>
  <pageMargins left="0.71" right="0.46" top="0.5" bottom="0.47" header="0.5" footer="0.2"/>
  <pageSetup horizontalDpi="360" verticalDpi="360" orientation="portrait" paperSize="9" scale="98" r:id="rId1"/>
  <headerFooter alignWithMargins="0">
    <oddFooter xml:space="preserve">&amp;L&amp;8 &amp;F&amp;C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2014-01-27T07:19:48Z</cp:lastPrinted>
  <dcterms:created xsi:type="dcterms:W3CDTF">2001-08-13T05:32:40Z</dcterms:created>
  <dcterms:modified xsi:type="dcterms:W3CDTF">2014-01-27T07:19:49Z</dcterms:modified>
  <cp:category/>
  <cp:version/>
  <cp:contentType/>
  <cp:contentStatus/>
</cp:coreProperties>
</file>