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8.sz tájéloztató" sheetId="1" r:id="rId1"/>
  </sheets>
  <calcPr calcId="124519"/>
</workbook>
</file>

<file path=xl/calcChain.xml><?xml version="1.0" encoding="utf-8"?>
<calcChain xmlns="http://schemas.openxmlformats.org/spreadsheetml/2006/main">
  <c r="E35" i="1"/>
  <c r="E37" s="1"/>
  <c r="C35"/>
  <c r="C37" s="1"/>
  <c r="E31"/>
  <c r="D31"/>
  <c r="D35" s="1"/>
  <c r="D37" s="1"/>
  <c r="C31"/>
  <c r="E28"/>
  <c r="D28"/>
  <c r="C28"/>
  <c r="E27"/>
  <c r="E11"/>
  <c r="E10" s="1"/>
  <c r="E22" s="1"/>
  <c r="E24" s="1"/>
  <c r="D11"/>
  <c r="C11"/>
  <c r="C10" s="1"/>
  <c r="C22" s="1"/>
  <c r="C24" s="1"/>
  <c r="D10"/>
  <c r="D22" s="1"/>
  <c r="D24" s="1"/>
</calcChain>
</file>

<file path=xl/sharedStrings.xml><?xml version="1.0" encoding="utf-8"?>
<sst xmlns="http://schemas.openxmlformats.org/spreadsheetml/2006/main" count="75" uniqueCount="66">
  <si>
    <t>Tiszavasvári Város Önkormányzata
2018. ÉVI KÖLTSÉGVETÉSI ÉVET KÖVETŐ 3 ÉV TERVEZETT BEVÉTELEI, KIADÁSAI</t>
  </si>
  <si>
    <t>B E V É T E L E K</t>
  </si>
  <si>
    <t>1. sz. táblázat</t>
  </si>
  <si>
    <t>Forintban!</t>
  </si>
  <si>
    <t>Sor-
szám</t>
  </si>
  <si>
    <t>Bevételi jogcím</t>
  </si>
  <si>
    <t>2019. évi</t>
  </si>
  <si>
    <t>2020. évi</t>
  </si>
  <si>
    <t>2021. évi</t>
  </si>
  <si>
    <t>A</t>
  </si>
  <si>
    <t>B</t>
  </si>
  <si>
    <t>C</t>
  </si>
  <si>
    <t>D</t>
  </si>
  <si>
    <t>E</t>
  </si>
  <si>
    <t>1.</t>
  </si>
  <si>
    <t>Önkormányzat működési támogatásai</t>
  </si>
  <si>
    <t>2.</t>
  </si>
  <si>
    <t>Működési célú támogatások államháztartáson belülről</t>
  </si>
  <si>
    <t>3.</t>
  </si>
  <si>
    <t>Felhalmozási célú támogatások államháztartáson belülről</t>
  </si>
  <si>
    <t xml:space="preserve">4. </t>
  </si>
  <si>
    <t>Közhatalmi bevételek (4.1.+4.2.+4.3.+4.4.)</t>
  </si>
  <si>
    <t>4.1.</t>
  </si>
  <si>
    <t>Helyi adók  (4.1.1.+...+4.1.3.)</t>
  </si>
  <si>
    <t>4.2.</t>
  </si>
  <si>
    <t>- Vagyoni típusú adók</t>
  </si>
  <si>
    <t>4.3.</t>
  </si>
  <si>
    <t xml:space="preserve"> Értékesítési és forgalmi adók</t>
  </si>
  <si>
    <t>4.4.</t>
  </si>
  <si>
    <t>Jövedelemadó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</si>
  <si>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</si>
  <si>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</si>
  <si>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</si>
  <si>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</si>
  <si>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</si>
  <si>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</si>
  <si>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</si>
  <si>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 xml:space="preserve">Működési bevételek </t>
  </si>
  <si>
    <t>6.</t>
  </si>
  <si>
    <t>Felhalmozási bevételek</t>
  </si>
  <si>
    <t xml:space="preserve">7. </t>
  </si>
  <si>
    <t xml:space="preserve">Működési célú átvett pénzeszközök </t>
  </si>
  <si>
    <t>8.</t>
  </si>
  <si>
    <t xml:space="preserve">Felhalmozási célú átvett pénzeszközök </t>
  </si>
  <si>
    <t>9.</t>
  </si>
  <si>
    <t>KÖLTSÉGVETÉSI BEVÉTELEK ÖSSZESEN: (1+…+8)</t>
  </si>
  <si>
    <t>10.</t>
  </si>
  <si>
    <t xml:space="preserve">FINANSZÍROZÁSI BEVÉTELEK ÖSSZESEN: </t>
  </si>
  <si>
    <t>11.</t>
  </si>
  <si>
    <t>KÖLTSÉGVETÉSI ÉS FINANSZÍROZÁSI BEVÉTELEK ÖSSZESEN: (9+10)</t>
  </si>
  <si>
    <t>K I A D Á S O K</t>
  </si>
  <si>
    <t>2. sz. táblázat</t>
  </si>
  <si>
    <t>Sor-szám</t>
  </si>
  <si>
    <t>Kiadási jogcímek</t>
  </si>
  <si>
    <t xml:space="preserve">   Működési költségvetés kiadásai </t>
  </si>
  <si>
    <t xml:space="preserve">   Felhalmozási költségvetés kiadásai (2.1.+2.2.+2.3.)</t>
  </si>
  <si>
    <t>2.1.</t>
  </si>
  <si>
    <t>Beruházások</t>
  </si>
  <si>
    <t>2.2.</t>
  </si>
  <si>
    <t>Felújítások</t>
  </si>
  <si>
    <t>2.3.</t>
  </si>
  <si>
    <t>Egyéb felhalmozási kiadások</t>
  </si>
  <si>
    <t>KÖLTSÉGVETÉSI KIADÁSOK ÖSSZESEN (1+2)</t>
  </si>
  <si>
    <t>4.</t>
  </si>
  <si>
    <t>FINANSZÍROZÁSI KIADÁSOK ÖSSZESEN:</t>
  </si>
  <si>
    <t>KIADÁSOK ÖSSZESEN: (3.+4.)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</si>
</sst>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2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</cellStyleXfs>
  <cellXfs count="69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1" fillId="0" borderId="0" xfId="1" applyFill="1" applyProtection="1"/>
    <xf numFmtId="164" fontId="3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right" vertical="center" indent="1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1" applyFont="1" applyFill="1" applyProtection="1"/>
    <xf numFmtId="0" fontId="11" fillId="0" borderId="3" xfId="0" applyFont="1" applyBorder="1" applyAlignment="1" applyProtection="1">
      <alignment horizontal="left" vertical="center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49" fontId="9" fillId="0" borderId="5" xfId="1" applyNumberFormat="1" applyFont="1" applyFill="1" applyBorder="1" applyAlignment="1" applyProtection="1">
      <alignment horizontal="left" vertical="center" wrapText="1" indent="1"/>
    </xf>
    <xf numFmtId="0" fontId="13" fillId="0" borderId="6" xfId="0" applyFont="1" applyBorder="1" applyAlignment="1" applyProtection="1">
      <alignment horizontal="left" wrapText="1" indent="1"/>
    </xf>
    <xf numFmtId="164" fontId="9" fillId="0" borderId="7" xfId="1" applyNumberFormat="1" applyFont="1" applyFill="1" applyBorder="1" applyAlignment="1" applyProtection="1">
      <alignment horizontal="right" vertical="center" wrapText="1" indent="1"/>
    </xf>
    <xf numFmtId="49" fontId="9" fillId="0" borderId="8" xfId="1" applyNumberFormat="1" applyFont="1" applyFill="1" applyBorder="1" applyAlignment="1" applyProtection="1">
      <alignment horizontal="left" vertical="center" wrapText="1" indent="1"/>
    </xf>
    <xf numFmtId="0" fontId="13" fillId="0" borderId="9" xfId="0" applyFont="1" applyBorder="1" applyAlignment="1" applyProtection="1">
      <alignment horizontal="left" wrapText="1" indent="1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3" fillId="0" borderId="12" xfId="0" applyFont="1" applyBorder="1" applyAlignment="1" applyProtection="1">
      <alignment horizontal="left" wrapText="1" indent="1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4" xfId="1" applyFont="1" applyFill="1" applyBorder="1" applyAlignment="1" applyProtection="1">
      <alignment horizontal="center" vertical="center" wrapText="1"/>
    </xf>
    <xf numFmtId="0" fontId="3" fillId="0" borderId="14" xfId="1" applyFont="1" applyFill="1" applyBorder="1" applyAlignment="1" applyProtection="1">
      <alignment vertical="center" wrapText="1"/>
    </xf>
    <xf numFmtId="164" fontId="3" fillId="0" borderId="14" xfId="1" applyNumberFormat="1" applyFont="1" applyFill="1" applyBorder="1" applyAlignment="1" applyProtection="1">
      <alignment horizontal="right" vertical="center" wrapText="1" indent="1"/>
    </xf>
    <xf numFmtId="0" fontId="9" fillId="0" borderId="14" xfId="1" applyFont="1" applyFill="1" applyBorder="1" applyAlignment="1" applyProtection="1">
      <alignment horizontal="right" vertical="center" wrapText="1" indent="1"/>
    </xf>
    <xf numFmtId="164" fontId="14" fillId="0" borderId="14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0" fontId="7" fillId="0" borderId="15" xfId="1" applyFont="1" applyFill="1" applyBorder="1" applyAlignment="1" applyProtection="1">
      <alignment horizontal="center" vertical="center" wrapText="1"/>
    </xf>
    <xf numFmtId="0" fontId="7" fillId="0" borderId="16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Protection="1"/>
    <xf numFmtId="0" fontId="8" fillId="0" borderId="17" xfId="1" applyFont="1" applyFill="1" applyBorder="1" applyAlignment="1" applyProtection="1">
      <alignment horizontal="center" vertical="center" wrapText="1"/>
    </xf>
    <xf numFmtId="0" fontId="8" fillId="0" borderId="18" xfId="1" applyFont="1" applyFill="1" applyBorder="1" applyAlignment="1" applyProtection="1">
      <alignment horizontal="center" vertical="center" wrapText="1"/>
    </xf>
    <xf numFmtId="0" fontId="8" fillId="0" borderId="19" xfId="1" applyFont="1" applyFill="1" applyBorder="1" applyAlignment="1" applyProtection="1">
      <alignment horizontal="center" vertical="center" wrapText="1"/>
    </xf>
    <xf numFmtId="0" fontId="8" fillId="0" borderId="15" xfId="1" applyFont="1" applyFill="1" applyBorder="1" applyAlignment="1" applyProtection="1">
      <alignment vertical="center" wrapTex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1" xfId="1" applyFont="1" applyFill="1" applyBorder="1" applyAlignment="1" applyProtection="1">
      <alignment horizontal="left" vertical="center" wrapText="1" indent="1"/>
    </xf>
    <xf numFmtId="0" fontId="12" fillId="0" borderId="22" xfId="1" applyFont="1" applyFill="1" applyBorder="1" applyAlignment="1" applyProtection="1">
      <alignment vertical="center" wrapText="1"/>
    </xf>
    <xf numFmtId="164" fontId="12" fillId="0" borderId="22" xfId="1" applyNumberFormat="1" applyFont="1" applyFill="1" applyBorder="1" applyAlignment="1" applyProtection="1">
      <alignment horizontal="righ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9" fillId="0" borderId="24" xfId="1" applyFont="1" applyFill="1" applyBorder="1" applyAlignment="1" applyProtection="1">
      <alignment horizontal="left" vertical="center" wrapText="1" indent="1"/>
    </xf>
    <xf numFmtId="164" fontId="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1" applyFont="1" applyFill="1" applyBorder="1" applyAlignment="1" applyProtection="1">
      <alignment horizontal="left" vertical="center" wrapText="1" indent="1"/>
    </xf>
    <xf numFmtId="164" fontId="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7" xfId="0" applyFont="1" applyBorder="1" applyAlignment="1" applyProtection="1">
      <alignment horizontal="left" vertical="center" wrapText="1" indent="1"/>
    </xf>
    <xf numFmtId="0" fontId="12" fillId="0" borderId="15" xfId="1" applyFont="1" applyFill="1" applyBorder="1" applyAlignment="1" applyProtection="1">
      <alignment horizontal="left" vertical="center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164" fontId="15" fillId="0" borderId="15" xfId="0" quotePrefix="1" applyNumberFormat="1" applyFont="1" applyBorder="1" applyAlignment="1" applyProtection="1">
      <alignment horizontal="right" vertical="center" wrapText="1" indent="1"/>
      <protection locked="0"/>
    </xf>
    <xf numFmtId="164" fontId="15" fillId="0" borderId="16" xfId="0" quotePrefix="1" applyNumberFormat="1" applyFont="1" applyBorder="1" applyAlignment="1" applyProtection="1">
      <alignment horizontal="right" vertical="center" wrapText="1" indent="1"/>
      <protection locked="0"/>
    </xf>
    <xf numFmtId="0" fontId="2" fillId="0" borderId="0" xfId="1" applyFont="1" applyFill="1" applyProtection="1"/>
    <xf numFmtId="0" fontId="11" fillId="0" borderId="21" xfId="0" applyFont="1" applyBorder="1" applyAlignment="1" applyProtection="1">
      <alignment horizontal="left" vertical="center" wrapText="1" indent="1"/>
    </xf>
    <xf numFmtId="0" fontId="15" fillId="0" borderId="22" xfId="0" applyFont="1" applyBorder="1" applyAlignment="1" applyProtection="1">
      <alignment horizontal="left" vertical="center" wrapText="1" indent="1"/>
    </xf>
    <xf numFmtId="164" fontId="15" fillId="0" borderId="15" xfId="0" quotePrefix="1" applyNumberFormat="1" applyFont="1" applyBorder="1" applyAlignment="1" applyProtection="1">
      <alignment horizontal="right" vertical="center" wrapText="1" indent="1"/>
    </xf>
    <xf numFmtId="164" fontId="15" fillId="0" borderId="16" xfId="0" quotePrefix="1" applyNumberFormat="1" applyFont="1" applyBorder="1" applyAlignment="1" applyProtection="1">
      <alignment horizontal="right" vertical="center" wrapText="1" indent="1"/>
    </xf>
    <xf numFmtId="0" fontId="1" fillId="0" borderId="0" xfId="1" applyFont="1" applyFill="1" applyProtection="1"/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0"/>
  <sheetViews>
    <sheetView tabSelected="1" view="pageLayout" zoomScale="85" zoomScalePageLayoutView="85" workbookViewId="0">
      <selection activeCell="E2" sqref="E2"/>
    </sheetView>
  </sheetViews>
  <sheetFormatPr defaultRowHeight="15.75"/>
  <cols>
    <col min="1" max="1" width="9" style="68" customWidth="1"/>
    <col min="2" max="2" width="66.33203125" style="68" bestFit="1" customWidth="1"/>
    <col min="3" max="3" width="15.5" style="5" customWidth="1"/>
    <col min="4" max="5" width="15.5" style="68" customWidth="1"/>
    <col min="6" max="6" width="9" style="2" customWidth="1"/>
    <col min="7" max="16384" width="9.33203125" style="2"/>
  </cols>
  <sheetData>
    <row r="1" spans="1:5" ht="35.25" customHeight="1">
      <c r="A1" s="1" t="s">
        <v>0</v>
      </c>
      <c r="B1" s="1"/>
      <c r="C1" s="1"/>
      <c r="D1" s="1"/>
      <c r="E1" s="1"/>
    </row>
    <row r="3" spans="1:5" ht="15.95" customHeight="1">
      <c r="A3" s="3" t="s">
        <v>1</v>
      </c>
      <c r="B3" s="3"/>
      <c r="C3" s="3"/>
      <c r="D3" s="3"/>
      <c r="E3" s="3"/>
    </row>
    <row r="4" spans="1:5" ht="15.95" customHeight="1" thickBot="1">
      <c r="A4" s="4" t="s">
        <v>2</v>
      </c>
      <c r="B4" s="4"/>
      <c r="D4" s="6"/>
      <c r="E4" s="7" t="s">
        <v>3</v>
      </c>
    </row>
    <row r="5" spans="1:5" ht="38.1" customHeight="1" thickBot="1">
      <c r="A5" s="8" t="s">
        <v>4</v>
      </c>
      <c r="B5" s="9" t="s">
        <v>5</v>
      </c>
      <c r="C5" s="10" t="s">
        <v>6</v>
      </c>
      <c r="D5" s="10" t="s">
        <v>7</v>
      </c>
      <c r="E5" s="10" t="s">
        <v>8</v>
      </c>
    </row>
    <row r="6" spans="1:5" s="14" customFormat="1" ht="12" customHeight="1" thickBot="1">
      <c r="A6" s="11" t="s">
        <v>9</v>
      </c>
      <c r="B6" s="12" t="s">
        <v>10</v>
      </c>
      <c r="C6" s="13" t="s">
        <v>11</v>
      </c>
      <c r="D6" s="13" t="s">
        <v>12</v>
      </c>
      <c r="E6" s="13" t="s">
        <v>13</v>
      </c>
    </row>
    <row r="7" spans="1:5" s="18" customFormat="1" ht="12" customHeight="1" thickBot="1">
      <c r="A7" s="15" t="s">
        <v>14</v>
      </c>
      <c r="B7" s="16" t="s">
        <v>15</v>
      </c>
      <c r="C7" s="17">
        <v>1350000000</v>
      </c>
      <c r="D7" s="17">
        <v>1360000000</v>
      </c>
      <c r="E7" s="17">
        <v>1370000000</v>
      </c>
    </row>
    <row r="8" spans="1:5" s="18" customFormat="1" ht="12" customHeight="1" thickBot="1">
      <c r="A8" s="15" t="s">
        <v>16</v>
      </c>
      <c r="B8" s="19" t="s">
        <v>17</v>
      </c>
      <c r="C8" s="17">
        <v>181000000</v>
      </c>
      <c r="D8" s="17">
        <v>190000000</v>
      </c>
      <c r="E8" s="17">
        <v>190000000</v>
      </c>
    </row>
    <row r="9" spans="1:5" s="18" customFormat="1" ht="12" customHeight="1" thickBot="1">
      <c r="A9" s="15" t="s">
        <v>18</v>
      </c>
      <c r="B9" s="16" t="s">
        <v>19</v>
      </c>
      <c r="C9" s="17">
        <v>300000000</v>
      </c>
      <c r="D9" s="17">
        <v>450000000</v>
      </c>
      <c r="E9" s="17">
        <v>300000000</v>
      </c>
    </row>
    <row r="10" spans="1:5" s="18" customFormat="1" ht="12" customHeight="1" thickBot="1">
      <c r="A10" s="15" t="s">
        <v>20</v>
      </c>
      <c r="B10" s="16" t="s">
        <v>21</v>
      </c>
      <c r="C10" s="20">
        <f>SUM(C15:C17)+C11</f>
        <v>353500000</v>
      </c>
      <c r="D10" s="20">
        <f>SUM(D15:D17)+D11</f>
        <v>353500000</v>
      </c>
      <c r="E10" s="20">
        <f>SUM(E15:E17)+E11</f>
        <v>353500000</v>
      </c>
    </row>
    <row r="11" spans="1:5" s="18" customFormat="1" ht="12" customHeight="1">
      <c r="A11" s="21" t="s">
        <v>22</v>
      </c>
      <c r="B11" s="22" t="s">
        <v>23</v>
      </c>
      <c r="C11" s="23">
        <f>SUM(C12:C14)</f>
        <v>310000000</v>
      </c>
      <c r="D11" s="23">
        <f>SUM(D12:D14)</f>
        <v>310000000</v>
      </c>
      <c r="E11" s="23">
        <f>SUM(E12:E14)</f>
        <v>310000000</v>
      </c>
    </row>
    <row r="12" spans="1:5" s="18" customFormat="1" ht="12" customHeight="1">
      <c r="A12" s="24" t="s">
        <v>24</v>
      </c>
      <c r="B12" s="25" t="s">
        <v>25</v>
      </c>
      <c r="C12" s="26">
        <v>78000000</v>
      </c>
      <c r="D12" s="26">
        <v>78000000</v>
      </c>
      <c r="E12" s="26">
        <v>78000000</v>
      </c>
    </row>
    <row r="13" spans="1:5" s="18" customFormat="1" ht="12" customHeight="1">
      <c r="A13" s="24" t="s">
        <v>26</v>
      </c>
      <c r="B13" s="25" t="s">
        <v>27</v>
      </c>
      <c r="C13" s="26">
        <v>232000000</v>
      </c>
      <c r="D13" s="26">
        <v>232000000</v>
      </c>
      <c r="E13" s="26">
        <v>232000000</v>
      </c>
    </row>
    <row r="14" spans="1:5" s="18" customFormat="1" ht="12" customHeight="1">
      <c r="A14" s="24" t="s">
        <v>28</v>
      </c>
      <c r="B14" s="25" t="s">
        <v>29</v>
      </c>
      <c r="C14" s="27"/>
      <c r="D14" s="27"/>
      <c r="E14" s="27"/>
    </row>
    <row r="15" spans="1:5" s="18" customFormat="1" ht="12" customHeight="1">
      <c r="A15" s="24" t="s">
        <v>30</v>
      </c>
      <c r="B15" s="25" t="s">
        <v>31</v>
      </c>
      <c r="C15" s="26">
        <v>28000000</v>
      </c>
      <c r="D15" s="26">
        <v>28000000</v>
      </c>
      <c r="E15" s="26">
        <v>28000000</v>
      </c>
    </row>
    <row r="16" spans="1:5" s="18" customFormat="1" ht="12" customHeight="1">
      <c r="A16" s="24" t="s">
        <v>32</v>
      </c>
      <c r="B16" s="25" t="s">
        <v>33</v>
      </c>
      <c r="C16" s="26">
        <v>4500000</v>
      </c>
      <c r="D16" s="26">
        <v>4500000</v>
      </c>
      <c r="E16" s="26">
        <v>4500000</v>
      </c>
    </row>
    <row r="17" spans="1:6" s="18" customFormat="1" ht="12" customHeight="1" thickBot="1">
      <c r="A17" s="28" t="s">
        <v>34</v>
      </c>
      <c r="B17" s="29" t="s">
        <v>35</v>
      </c>
      <c r="C17" s="30">
        <v>11000000</v>
      </c>
      <c r="D17" s="30">
        <v>11000000</v>
      </c>
      <c r="E17" s="30">
        <v>11000000</v>
      </c>
    </row>
    <row r="18" spans="1:6" s="18" customFormat="1" ht="12" customHeight="1" thickBot="1">
      <c r="A18" s="15" t="s">
        <v>36</v>
      </c>
      <c r="B18" s="16" t="s">
        <v>37</v>
      </c>
      <c r="C18" s="17">
        <v>440000000</v>
      </c>
      <c r="D18" s="17">
        <v>440000000</v>
      </c>
      <c r="E18" s="17">
        <v>440000000</v>
      </c>
    </row>
    <row r="19" spans="1:6" s="18" customFormat="1" ht="12" customHeight="1" thickBot="1">
      <c r="A19" s="15" t="s">
        <v>38</v>
      </c>
      <c r="B19" s="16" t="s">
        <v>39</v>
      </c>
      <c r="C19" s="17">
        <v>6000000</v>
      </c>
      <c r="D19" s="17">
        <v>6000000</v>
      </c>
      <c r="E19" s="17">
        <v>6000000</v>
      </c>
    </row>
    <row r="20" spans="1:6" s="18" customFormat="1" ht="12" customHeight="1" thickBot="1">
      <c r="A20" s="15" t="s">
        <v>40</v>
      </c>
      <c r="B20" s="16" t="s">
        <v>41</v>
      </c>
      <c r="C20" s="17">
        <v>2000000</v>
      </c>
      <c r="D20" s="17">
        <v>2000000</v>
      </c>
      <c r="E20" s="17">
        <v>2000000</v>
      </c>
    </row>
    <row r="21" spans="1:6" s="18" customFormat="1" ht="12" customHeight="1" thickBot="1">
      <c r="A21" s="15" t="s">
        <v>42</v>
      </c>
      <c r="B21" s="19" t="s">
        <v>43</v>
      </c>
      <c r="C21" s="17"/>
      <c r="D21" s="17"/>
      <c r="E21" s="17"/>
    </row>
    <row r="22" spans="1:6" s="18" customFormat="1" ht="12" customHeight="1" thickBot="1">
      <c r="A22" s="15" t="s">
        <v>44</v>
      </c>
      <c r="B22" s="16" t="s">
        <v>45</v>
      </c>
      <c r="C22" s="20">
        <f>+C7+C8+C9+C10+C18+C19+C20+C21</f>
        <v>2632500000</v>
      </c>
      <c r="D22" s="20">
        <f>+D7+D8+D9+D10+D18+D19+D20+D21</f>
        <v>2801500000</v>
      </c>
      <c r="E22" s="20">
        <f>+E7+E8+E9+E10+E18+E19+E20+E21</f>
        <v>2661500000</v>
      </c>
    </row>
    <row r="23" spans="1:6" s="18" customFormat="1" ht="12" customHeight="1" thickBot="1">
      <c r="A23" s="15" t="s">
        <v>46</v>
      </c>
      <c r="B23" s="16" t="s">
        <v>47</v>
      </c>
      <c r="C23" s="31">
        <v>400000000</v>
      </c>
      <c r="D23" s="31">
        <v>400000000</v>
      </c>
      <c r="E23" s="31">
        <v>400000000</v>
      </c>
    </row>
    <row r="24" spans="1:6" s="18" customFormat="1" ht="12" customHeight="1" thickBot="1">
      <c r="A24" s="15" t="s">
        <v>48</v>
      </c>
      <c r="B24" s="16" t="s">
        <v>49</v>
      </c>
      <c r="C24" s="20">
        <f>+C22+C23</f>
        <v>3032500000</v>
      </c>
      <c r="D24" s="20">
        <f>+D22+D23</f>
        <v>3201500000</v>
      </c>
      <c r="E24" s="20">
        <f>+E22+E23</f>
        <v>3061500000</v>
      </c>
    </row>
    <row r="25" spans="1:6" s="18" customFormat="1" ht="12" customHeight="1">
      <c r="A25" s="32"/>
      <c r="B25" s="33"/>
      <c r="C25" s="34"/>
      <c r="D25" s="35"/>
      <c r="E25" s="36"/>
    </row>
    <row r="26" spans="1:6" s="18" customFormat="1" ht="12" customHeight="1">
      <c r="A26" s="3" t="s">
        <v>50</v>
      </c>
      <c r="B26" s="3"/>
      <c r="C26" s="3"/>
      <c r="D26" s="3"/>
      <c r="E26" s="3"/>
    </row>
    <row r="27" spans="1:6" s="18" customFormat="1" ht="12" customHeight="1" thickBot="1">
      <c r="A27" s="37" t="s">
        <v>51</v>
      </c>
      <c r="B27" s="37"/>
      <c r="C27" s="5"/>
      <c r="D27" s="6"/>
      <c r="E27" s="7" t="str">
        <f>E4</f>
        <v>Forintban!</v>
      </c>
    </row>
    <row r="28" spans="1:6" s="18" customFormat="1" ht="24" customHeight="1" thickBot="1">
      <c r="A28" s="8" t="s">
        <v>52</v>
      </c>
      <c r="B28" s="38" t="s">
        <v>53</v>
      </c>
      <c r="C28" s="38" t="str">
        <f>+C5</f>
        <v>2019. évi</v>
      </c>
      <c r="D28" s="38" t="str">
        <f>+D5</f>
        <v>2020. évi</v>
      </c>
      <c r="E28" s="39" t="str">
        <f>+E5</f>
        <v>2021. évi</v>
      </c>
      <c r="F28" s="40"/>
    </row>
    <row r="29" spans="1:6" s="18" customFormat="1" ht="12" customHeight="1" thickBot="1">
      <c r="A29" s="41" t="s">
        <v>9</v>
      </c>
      <c r="B29" s="42" t="s">
        <v>10</v>
      </c>
      <c r="C29" s="42" t="s">
        <v>11</v>
      </c>
      <c r="D29" s="42" t="s">
        <v>12</v>
      </c>
      <c r="E29" s="43" t="s">
        <v>13</v>
      </c>
      <c r="F29" s="40"/>
    </row>
    <row r="30" spans="1:6" s="18" customFormat="1" ht="15" customHeight="1" thickBot="1">
      <c r="A30" s="15" t="s">
        <v>14</v>
      </c>
      <c r="B30" s="44" t="s">
        <v>54</v>
      </c>
      <c r="C30" s="45">
        <v>2420500000</v>
      </c>
      <c r="D30" s="45">
        <v>2430100000</v>
      </c>
      <c r="E30" s="46">
        <v>2430050000</v>
      </c>
      <c r="F30" s="40"/>
    </row>
    <row r="31" spans="1:6" ht="12" customHeight="1" thickBot="1">
      <c r="A31" s="47" t="s">
        <v>16</v>
      </c>
      <c r="B31" s="48" t="s">
        <v>55</v>
      </c>
      <c r="C31" s="49">
        <f>+C32+C33+C34</f>
        <v>457000000</v>
      </c>
      <c r="D31" s="49">
        <f>+D32+D33+D34</f>
        <v>610000000</v>
      </c>
      <c r="E31" s="50">
        <f>+E32+E33+E34</f>
        <v>471850000</v>
      </c>
    </row>
    <row r="32" spans="1:6" ht="12" customHeight="1">
      <c r="A32" s="21" t="s">
        <v>56</v>
      </c>
      <c r="B32" s="51" t="s">
        <v>57</v>
      </c>
      <c r="C32" s="52">
        <v>145000000</v>
      </c>
      <c r="D32" s="52">
        <v>270000000</v>
      </c>
      <c r="E32" s="53">
        <v>299850000</v>
      </c>
    </row>
    <row r="33" spans="1:7" ht="12" customHeight="1">
      <c r="A33" s="21" t="s">
        <v>58</v>
      </c>
      <c r="B33" s="54" t="s">
        <v>59</v>
      </c>
      <c r="C33" s="55">
        <v>292000000</v>
      </c>
      <c r="D33" s="55">
        <v>292000000</v>
      </c>
      <c r="E33" s="56">
        <v>152000000</v>
      </c>
    </row>
    <row r="34" spans="1:7" ht="12" customHeight="1" thickBot="1">
      <c r="A34" s="21" t="s">
        <v>60</v>
      </c>
      <c r="B34" s="57" t="s">
        <v>61</v>
      </c>
      <c r="C34" s="55">
        <v>20000000</v>
      </c>
      <c r="D34" s="55">
        <v>48000000</v>
      </c>
      <c r="E34" s="55">
        <v>20000000</v>
      </c>
    </row>
    <row r="35" spans="1:7" ht="12" customHeight="1" thickBot="1">
      <c r="A35" s="15" t="s">
        <v>18</v>
      </c>
      <c r="B35" s="58" t="s">
        <v>62</v>
      </c>
      <c r="C35" s="59">
        <f>+C30+C31</f>
        <v>2877500000</v>
      </c>
      <c r="D35" s="59">
        <f>+D30+D31</f>
        <v>3040100000</v>
      </c>
      <c r="E35" s="60">
        <f>+E30+E31</f>
        <v>2901900000</v>
      </c>
    </row>
    <row r="36" spans="1:7" ht="15" customHeight="1" thickBot="1">
      <c r="A36" s="15" t="s">
        <v>63</v>
      </c>
      <c r="B36" s="58" t="s">
        <v>64</v>
      </c>
      <c r="C36" s="61">
        <v>155000000</v>
      </c>
      <c r="D36" s="61">
        <v>161400000</v>
      </c>
      <c r="E36" s="62">
        <v>159600000</v>
      </c>
      <c r="F36" s="63"/>
    </row>
    <row r="37" spans="1:7" s="18" customFormat="1" ht="12.95" customHeight="1" thickBot="1">
      <c r="A37" s="64" t="s">
        <v>36</v>
      </c>
      <c r="B37" s="65" t="s">
        <v>65</v>
      </c>
      <c r="C37" s="66">
        <f>+C35+C36</f>
        <v>3032500000</v>
      </c>
      <c r="D37" s="66">
        <f>+D35+D36</f>
        <v>3201500000</v>
      </c>
      <c r="E37" s="67">
        <f>+E35+E36</f>
        <v>3061500000</v>
      </c>
    </row>
    <row r="38" spans="1:7">
      <c r="C38" s="68"/>
    </row>
    <row r="39" spans="1:7">
      <c r="C39" s="68"/>
    </row>
    <row r="40" spans="1:7">
      <c r="C40" s="68"/>
    </row>
    <row r="41" spans="1:7" ht="16.5" customHeight="1">
      <c r="C41" s="68"/>
    </row>
    <row r="42" spans="1:7">
      <c r="C42" s="68"/>
    </row>
    <row r="43" spans="1:7">
      <c r="C43" s="68"/>
    </row>
    <row r="44" spans="1:7" s="68" customFormat="1">
      <c r="F44" s="2"/>
      <c r="G44" s="2"/>
    </row>
    <row r="45" spans="1:7" s="68" customFormat="1">
      <c r="F45" s="2"/>
      <c r="G45" s="2"/>
    </row>
    <row r="46" spans="1:7" s="68" customFormat="1">
      <c r="F46" s="2"/>
      <c r="G46" s="2"/>
    </row>
    <row r="47" spans="1:7" s="68" customFormat="1">
      <c r="F47" s="2"/>
      <c r="G47" s="2"/>
    </row>
    <row r="48" spans="1:7" s="68" customFormat="1">
      <c r="F48" s="2"/>
      <c r="G48" s="2"/>
    </row>
    <row r="49" spans="6:7" s="68" customFormat="1">
      <c r="F49" s="2"/>
      <c r="G49" s="2"/>
    </row>
    <row r="50" spans="6:7" s="68" customFormat="1">
      <c r="F50" s="2"/>
      <c r="G50" s="2"/>
    </row>
  </sheetData>
  <mergeCells count="5">
    <mergeCell ref="A1:E1"/>
    <mergeCell ref="A3:E3"/>
    <mergeCell ref="A4:B4"/>
    <mergeCell ref="A26:E26"/>
    <mergeCell ref="A27:B27"/>
  </mergeCells>
  <pageMargins left="0.75" right="0.75" top="1" bottom="1" header="0.5" footer="0.5"/>
  <pageSetup paperSize="9" scale="78" orientation="portrait" r:id="rId1"/>
  <headerFooter alignWithMargins="0">
    <oddHeader xml:space="preserve">&amp;R8. számú tájékoztató tábla az 1/2018.(II.20.) önkormányzati rendelethez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 tájéloztató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2018-02-27T07:20:39Z</dcterms:created>
  <dcterms:modified xsi:type="dcterms:W3CDTF">2018-02-27T07:20:39Z</dcterms:modified>
</cp:coreProperties>
</file>